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3.10 Caja Octubre 23\Publicacion\"/>
    </mc:Choice>
  </mc:AlternateContent>
  <bookViews>
    <workbookView xWindow="0" yWindow="0" windowWidth="17490" windowHeight="11910" firstSheet="1" activeTab="1"/>
  </bookViews>
  <sheets>
    <sheet name="VarMensual" sheetId="15" state="hidden" r:id="rId1"/>
    <sheet name="AI" sheetId="22" r:id="rId2"/>
    <sheet name="Octubre" sheetId="24" r:id="rId3"/>
    <sheet name="Mensualización" sheetId="25" r:id="rId4"/>
    <sheet name="SALIDA PRENSA ENERO" sheetId="16" state="hidden" r:id="rId5"/>
  </sheets>
  <definedNames>
    <definedName name="_xlnm.Print_Area" localSheetId="1">AI!$A$1:$J$98</definedName>
    <definedName name="_xlnm.Print_Area" localSheetId="3">Mensualización!$A$1:$P$81</definedName>
    <definedName name="_xlnm.Print_Area" localSheetId="2">Octubre!$A$1:$O$81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 i="24" l="1"/>
  <c r="P84" i="25"/>
  <c r="J77" i="25" l="1"/>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<sst xmlns="http://schemas.openxmlformats.org/spreadsheetml/2006/main" count="483" uniqueCount="239">
  <si>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</si>
  <si>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</si>
  <si>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</si>
  <si>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</si>
  <si>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</si>
  <si>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</si>
  <si>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</si>
  <si>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</si>
  <si>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</si>
  <si>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</si>
  <si>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</si>
  <si>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</si>
  <si>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</si>
  <si>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</si>
  <si>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</si>
  <si>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</si>
  <si>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</si>
  <si>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</si>
  <si>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</si>
  <si>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</si>
  <si>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</si>
  <si>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</si>
  <si>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</si>
  <si>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</si>
  <si>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</si>
  <si>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</si>
  <si>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</si>
  <si>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</si>
  <si>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</si>
  <si>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</si>
  <si>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</si>
  <si>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</si>
  <si>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</si>
  <si>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</si>
  <si>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</si>
  <si>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</si>
  <si>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</si>
  <si>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</si>
  <si>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</si>
  <si>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</si>
  <si>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</si>
  <si>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</si>
  <si>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</si>
  <si>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</si>
  <si>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</si>
  <si>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</si>
  <si>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</si>
  <si>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</si>
  <si>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</si>
  <si>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</si>
  <si>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</si>
  <si>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</si>
  <si>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</si>
  <si>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</si>
  <si>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</si>
  <si>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</si>
  <si>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</si>
  <si>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</si>
  <si>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</si>
  <si>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</si>
  <si>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</si>
  <si>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</si>
  <si>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</si>
  <si>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</si>
  <si>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</si>
  <si>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</si>
  <si>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</si>
  <si>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</si>
  <si>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</si>
  <si>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</si>
  <si>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</si>
  <si>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</si>
  <si>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</si>
  <si>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</si>
  <si>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</si>
  <si>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</si>
  <si>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</si>
  <si>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</si>
  <si>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</si>
  <si>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</si>
  <si>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</si>
  <si>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</si>
  <si>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</si>
  <si>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</si>
  <si>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</si>
  <si>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</si>
  <si>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</si>
  <si>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</si>
  <si>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</si>
  <si>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</si>
  <si>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</si>
  <si>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</si>
  <si>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</si>
  <si>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</si>
  <si>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</si>
  <si>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</si>
  <si>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</si>
  <si>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</si>
  <si>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</si>
  <si>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</si>
  <si>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</si>
  <si>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</si>
  <si>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</si>
  <si>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</si>
  <si>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</si>
  <si>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</si>
  <si>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</si>
  <si>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</si>
  <si>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</si>
  <si>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</si>
  <si>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</si>
  <si>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</si>
  <si>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</si>
  <si>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</si>
  <si>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</si>
  <si>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</si>
  <si>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</si>
  <si>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</si>
  <si>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</si>
  <si>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</si>
  <si>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RESULTADO PRIMARIO según Programa Facilidades Extendidas</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</si>
  <si>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</si>
  <si>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</si>
  <si>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</si>
  <si>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</si>
  <si>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</si>
  <si>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</si>
  <si>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</si>
  <si>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</si>
  <si>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</si>
  <si>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</si>
  <si>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</si>
  <si>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</si>
  <si>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</si>
  <si>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</si>
  <si>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</si>
  <si>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</si>
  <si>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</si>
  <si>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</si>
  <si>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</si>
  <si>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</si>
  <si>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</si>
  <si>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</si>
  <si>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</si>
  <si>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</si>
  <si>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</si>
  <si>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</si>
  <si>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</si>
  <si>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</si>
  <si>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</si>
  <si>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</si>
  <si>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</si>
  <si>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</si>
  <si>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</si>
  <si>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</si>
  <si>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</si>
  <si>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</si>
  <si>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</si>
  <si>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</si>
  <si>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</si>
  <si>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</si>
  <si>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</si>
  <si>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</si>
  <si>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</si>
  <si>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</si>
  <si>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</si>
  <si>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</si>
  <si>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</si>
  <si>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</si>
  <si>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</si>
  <si>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</si>
  <si>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</si>
  <si>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</si>
  <si>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</si>
  <si>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</si>
  <si>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</si>
  <si>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</si>
  <si>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</si>
  <si>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</si>
  <si>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</si>
  <si>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</si>
  <si>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</si>
  <si>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</si>
  <si>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</si>
  <si>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</si>
  <si>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</si>
  <si>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</si>
  <si>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</si>
  <si>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</si>
  <si>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</si>
  <si>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</si>
  <si>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</si>
  <si>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</si>
  <si>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</si>
  <si>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</si>
  <si>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</si>
  <si>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</si>
  <si>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</si>
  <si>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</si>
  <si>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</si>
  <si>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</si>
  <si>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</si>
  <si>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</si>
  <si>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</si>
  <si>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</si>
  <si>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 RENTAS PERCIBIDAS DEL BCRA</t>
  </si>
  <si>
    <t>- RENTAS PÚBL. PERCIBIDAS POR EL FGS Y OTROS</t>
  </si>
  <si>
    <t>- INTERESES PAGADOS INTRA-SECTOR PÚBLICO</t>
  </si>
  <si>
    <t>Resto Impositivos</t>
  </si>
  <si>
    <t xml:space="preserve">Otros Gastos Corrientes     </t>
  </si>
  <si>
    <t>Base caja - En millones de pesos</t>
  </si>
  <si>
    <t>Base Caja - En millones de pesos</t>
  </si>
  <si>
    <t xml:space="preserve">     - RENTAS DE LA PROPIEDAD NETAS (1)</t>
  </si>
  <si>
    <t xml:space="preserve">       . Intereses Netos (2)</t>
  </si>
  <si>
    <t>SUPERAVIT PRIMARIO (XI-XII)</t>
  </si>
  <si>
    <t>RESULTADO FINANCIERO (XI-XIII)</t>
  </si>
  <si>
    <r>
      <rPr>
        <b/>
        <sz val="10"/>
        <color theme="1"/>
        <rFont val="Arial"/>
        <family val="2"/>
      </rPr>
      <t xml:space="preserve">(1) </t>
    </r>
    <r>
      <rPr>
        <sz val="10"/>
        <color theme="1"/>
        <rFont val="Arial"/>
        <family val="2"/>
      </rPr>
      <t>Excluye las siguientes rentas de la propiedad:</t>
    </r>
  </si>
  <si>
    <t>SECTOR PUBLICO BASE CAJA - OCTUBRE 2023</t>
  </si>
  <si>
    <t>- las generadas por activos del Sector Público no Financiero en posesión de organismos del Sector Público no Financiero excluyendo el FGS por $53,8 M.</t>
  </si>
  <si>
    <t xml:space="preserve">- las generadas por activos del Sector Público no Financiero en posesión del FGS por $115.478,5 M. </t>
  </si>
  <si>
    <r>
      <rPr>
        <b/>
        <sz val="10"/>
        <color theme="1"/>
        <rFont val="Arial"/>
        <family val="2"/>
      </rPr>
      <t xml:space="preserve">(2) </t>
    </r>
    <r>
      <rPr>
        <sz val="10"/>
        <color theme="1"/>
        <rFont val="Arial"/>
        <family val="2"/>
      </rPr>
      <t>Excluye intereses pagados Intra-Sector Público Nacional por $115.523,3 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</si>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</sst>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_-* #,##0.00\ _P_t_s_-;\-* #,##0.00\ _P_t_s_-;_-* &quot;-&quot;??\ _P_t_s_-;_-@_-"/>
  </numFmts>
  <fonts count="81">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
      <sz val="8"/>
      <color indexed="8"/>
      <name val="CG Times"/>
    </font>
    <font>
      <sz val="10"/>
      <color theme="1"/>
      <name val="Arial"/>
      <family val="2"/>
    </font>
    <font>
      <b/>
      <sz val="10"/>
      <color theme="1"/>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43" fontId="14" fillId="0" borderId="0" applyFont="0" applyFill="0" applyBorder="0" applyAlignment="0" applyProtection="0"/>
    <xf numFmtId="0" fontId="15" fillId="0" borderId="0"/>
    <xf numFmtId="43" fontId="14" fillId="0" borderId="0" applyFont="0" applyFill="0" applyBorder="0" applyAlignment="0" applyProtection="0"/>
    <xf numFmtId="0" fontId="72" fillId="0" borderId="0"/>
    <xf numFmtId="175" fontId="15" fillId="0" borderId="0" applyFont="0" applyFill="0" applyBorder="0" applyAlignment="0" applyProtection="0"/>
    <xf numFmtId="0" fontId="14" fillId="0" borderId="0"/>
  </cellStyleXfs>
  <cellXfs count="287">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9" fillId="2" borderId="0" xfId="0" applyNumberFormat="1" applyFont="1" applyFill="1" applyAlignment="1">
      <alignment vertical="center"/>
    </xf>
    <xf numFmtId="167"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8" fontId="21" fillId="4" borderId="0" xfId="0" applyNumberFormat="1" applyFont="1" applyFill="1" applyAlignment="1">
      <alignment horizontal="center" vertical="center"/>
    </xf>
    <xf numFmtId="166" fontId="21" fillId="4"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16" fillId="3" borderId="0" xfId="0" applyFont="1" applyFill="1" applyAlignment="1">
      <alignment vertical="center"/>
    </xf>
    <xf numFmtId="168" fontId="16" fillId="3" borderId="0" xfId="0" applyNumberFormat="1" applyFont="1" applyFill="1" applyAlignment="1">
      <alignment horizontal="center" vertical="center"/>
    </xf>
    <xf numFmtId="166" fontId="16" fillId="3" borderId="0" xfId="1"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8" fontId="23" fillId="2" borderId="0" xfId="0" applyNumberFormat="1" applyFont="1" applyFill="1" applyAlignment="1">
      <alignment horizontal="center" vertical="center"/>
    </xf>
    <xf numFmtId="166" fontId="23" fillId="2" borderId="0" xfId="1" applyNumberFormat="1" applyFont="1" applyFill="1" applyAlignment="1">
      <alignment horizontal="center" vertical="center"/>
    </xf>
    <xf numFmtId="164" fontId="23" fillId="2" borderId="0" xfId="0" applyNumberFormat="1" applyFont="1" applyFill="1" applyAlignment="1">
      <alignment horizontal="center" vertical="center"/>
    </xf>
    <xf numFmtId="168" fontId="20" fillId="2" borderId="0" xfId="0" applyNumberFormat="1" applyFont="1" applyFill="1" applyAlignment="1">
      <alignment horizontal="center" vertical="center"/>
    </xf>
    <xf numFmtId="164"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5" fillId="2" borderId="0" xfId="0" applyNumberFormat="1" applyFont="1" applyFill="1" applyAlignment="1">
      <alignment horizontal="center" vertical="center"/>
    </xf>
    <xf numFmtId="166" fontId="25" fillId="2"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8"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8" fontId="33" fillId="2" borderId="0" xfId="0" applyNumberFormat="1" applyFont="1" applyFill="1" applyAlignment="1">
      <alignment vertical="center"/>
    </xf>
    <xf numFmtId="9" fontId="33" fillId="2" borderId="0" xfId="1" applyFont="1" applyFill="1" applyAlignment="1">
      <alignment vertical="center"/>
    </xf>
    <xf numFmtId="168"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8" fontId="18" fillId="2" borderId="0" xfId="0" applyNumberFormat="1" applyFont="1" applyFill="1" applyAlignment="1">
      <alignment vertical="center"/>
    </xf>
    <xf numFmtId="165" fontId="33" fillId="36" borderId="0" xfId="0" applyNumberFormat="1" applyFont="1" applyFill="1" applyBorder="1" applyAlignment="1">
      <alignment horizontal="left" vertical="center"/>
    </xf>
    <xf numFmtId="165"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8"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8"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8" fontId="57" fillId="2" borderId="0" xfId="0" applyNumberFormat="1" applyFont="1" applyFill="1" applyAlignment="1">
      <alignment horizontal="center" vertical="center"/>
    </xf>
    <xf numFmtId="0" fontId="27" fillId="0" borderId="0" xfId="0" applyFont="1" applyFill="1" applyAlignment="1">
      <alignment vertical="center"/>
    </xf>
    <xf numFmtId="168" fontId="23" fillId="2" borderId="0" xfId="0" applyNumberFormat="1" applyFont="1" applyFill="1" applyAlignment="1">
      <alignment vertical="center"/>
    </xf>
    <xf numFmtId="169" fontId="18" fillId="2" borderId="0" xfId="0" applyNumberFormat="1" applyFont="1" applyFill="1" applyAlignment="1">
      <alignment vertical="center"/>
    </xf>
    <xf numFmtId="169"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8" fontId="16" fillId="2" borderId="0" xfId="0" applyNumberFormat="1" applyFont="1" applyFill="1" applyAlignment="1">
      <alignment vertical="center"/>
    </xf>
    <xf numFmtId="168" fontId="63" fillId="2" borderId="0" xfId="0" applyNumberFormat="1" applyFont="1" applyFill="1" applyAlignment="1">
      <alignment horizontal="center" vertical="center"/>
    </xf>
    <xf numFmtId="168"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8" fontId="58" fillId="0" borderId="0" xfId="0" applyNumberFormat="1" applyFont="1" applyFill="1" applyAlignment="1">
      <alignment vertical="center"/>
    </xf>
    <xf numFmtId="168" fontId="58" fillId="2" borderId="0" xfId="0" applyNumberFormat="1" applyFont="1" applyFill="1" applyAlignment="1">
      <alignment vertical="center"/>
    </xf>
    <xf numFmtId="170" fontId="60" fillId="2" borderId="0" xfId="45" applyNumberFormat="1" applyFont="1" applyFill="1" applyAlignment="1">
      <alignment vertical="center"/>
    </xf>
    <xf numFmtId="168" fontId="21" fillId="2" borderId="0" xfId="0" applyNumberFormat="1" applyFont="1" applyFill="1" applyAlignment="1">
      <alignment vertical="center"/>
    </xf>
    <xf numFmtId="171" fontId="21" fillId="2" borderId="0" xfId="0" applyNumberFormat="1" applyFont="1" applyFill="1" applyAlignment="1">
      <alignment vertical="center"/>
    </xf>
    <xf numFmtId="165" fontId="33" fillId="2" borderId="0" xfId="0" applyNumberFormat="1" applyFont="1" applyFill="1" applyBorder="1" applyAlignment="1">
      <alignment horizontal="left"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horizontal="center" vertical="center"/>
    </xf>
    <xf numFmtId="0" fontId="28" fillId="0" borderId="0" xfId="0" applyFont="1" applyFill="1" applyAlignment="1">
      <alignment vertical="center"/>
    </xf>
    <xf numFmtId="166" fontId="21" fillId="0" borderId="0" xfId="1" applyNumberFormat="1" applyFont="1" applyFill="1" applyAlignment="1">
      <alignment horizontal="center" vertical="center"/>
    </xf>
    <xf numFmtId="164" fontId="21" fillId="0" borderId="0" xfId="0" applyNumberFormat="1" applyFont="1" applyFill="1" applyAlignment="1">
      <alignment horizontal="center" vertical="center"/>
    </xf>
    <xf numFmtId="168" fontId="18" fillId="0" borderId="0" xfId="0" applyNumberFormat="1" applyFont="1" applyFill="1" applyAlignment="1">
      <alignment vertical="center"/>
    </xf>
    <xf numFmtId="168"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5"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5" fontId="65" fillId="0" borderId="0" xfId="0" applyNumberFormat="1" applyFont="1" applyFill="1" applyBorder="1" applyAlignment="1">
      <alignment horizontal="left" vertical="center"/>
    </xf>
    <xf numFmtId="165" fontId="33" fillId="0" borderId="0" xfId="0" applyNumberFormat="1" applyFont="1" applyFill="1" applyBorder="1" applyAlignment="1">
      <alignment horizontal="left" vertical="center"/>
    </xf>
    <xf numFmtId="165"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8" fontId="55" fillId="0" borderId="0" xfId="0" applyNumberFormat="1" applyFont="1" applyFill="1" applyAlignment="1">
      <alignment vertical="center"/>
    </xf>
    <xf numFmtId="168"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8" fontId="53" fillId="0" borderId="0" xfId="0" applyNumberFormat="1" applyFont="1" applyFill="1" applyAlignment="1">
      <alignment horizontal="center" vertical="center"/>
    </xf>
    <xf numFmtId="0" fontId="0" fillId="2" borderId="0" xfId="0" applyFill="1"/>
    <xf numFmtId="0" fontId="25" fillId="2" borderId="0" xfId="0" applyFont="1" applyFill="1"/>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0" fontId="25" fillId="0" borderId="0" xfId="0" applyFont="1"/>
    <xf numFmtId="49" fontId="46"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6" fillId="2" borderId="0" xfId="0" applyFont="1" applyFill="1" applyAlignment="1">
      <alignment vertical="center"/>
    </xf>
    <xf numFmtId="170" fontId="21" fillId="4" borderId="0" xfId="45" applyNumberFormat="1" applyFont="1" applyFill="1" applyAlignment="1">
      <alignment horizontal="center" vertical="center"/>
    </xf>
    <xf numFmtId="170" fontId="16" fillId="3" borderId="0" xfId="45" applyNumberFormat="1" applyFont="1" applyFill="1" applyAlignment="1">
      <alignment horizontal="center" vertical="center"/>
    </xf>
    <xf numFmtId="170" fontId="23" fillId="2" borderId="0" xfId="45" applyNumberFormat="1" applyFont="1" applyFill="1" applyAlignment="1">
      <alignment horizontal="center" vertical="center"/>
    </xf>
    <xf numFmtId="170" fontId="25" fillId="2"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70" fontId="0" fillId="2" borderId="0" xfId="45" applyNumberFormat="1" applyFont="1" applyFill="1" applyAlignment="1">
      <alignment horizontal="right"/>
    </xf>
    <xf numFmtId="0" fontId="0" fillId="2" borderId="0" xfId="0" applyFill="1" applyAlignment="1">
      <alignment horizontal="right"/>
    </xf>
    <xf numFmtId="170" fontId="18" fillId="2" borderId="0" xfId="45" applyNumberFormat="1" applyFont="1" applyFill="1" applyAlignment="1">
      <alignment horizontal="right" vertical="center"/>
    </xf>
    <xf numFmtId="0" fontId="24" fillId="2" borderId="0" xfId="0" applyFont="1" applyFill="1" applyAlignment="1">
      <alignment horizontal="right" vertical="center"/>
    </xf>
    <xf numFmtId="170" fontId="0" fillId="2" borderId="0" xfId="45" applyNumberFormat="1" applyFont="1" applyFill="1" applyAlignment="1">
      <alignment horizont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170" fontId="18" fillId="2" borderId="0" xfId="45" applyNumberFormat="1" applyFont="1" applyFill="1" applyAlignment="1">
      <alignment horizontal="center" vertical="center"/>
    </xf>
    <xf numFmtId="170" fontId="50" fillId="2" borderId="0" xfId="45" applyNumberFormat="1" applyFont="1" applyFill="1" applyAlignment="1">
      <alignment horizontal="center" vertical="center"/>
    </xf>
    <xf numFmtId="170" fontId="0" fillId="2" borderId="0" xfId="45" applyNumberFormat="1" applyFont="1" applyFill="1"/>
    <xf numFmtId="172" fontId="23" fillId="2" borderId="0" xfId="45" applyNumberFormat="1" applyFont="1" applyFill="1" applyAlignment="1">
      <alignment horizontal="center" vertical="center"/>
    </xf>
    <xf numFmtId="170" fontId="0" fillId="2" borderId="0" xfId="0" applyNumberFormat="1" applyFill="1"/>
    <xf numFmtId="0" fontId="20" fillId="2" borderId="0" xfId="0" applyFont="1" applyFill="1" applyAlignment="1">
      <alignment horizontal="right" vertical="center"/>
    </xf>
    <xf numFmtId="0" fontId="15" fillId="0" borderId="0" xfId="48" applyFont="1" applyFill="1"/>
    <xf numFmtId="0" fontId="15" fillId="0" borderId="0" xfId="48" applyFont="1" applyFill="1" applyBorder="1"/>
    <xf numFmtId="173" fontId="33" fillId="2" borderId="0" xfId="0" applyNumberFormat="1" applyFont="1" applyFill="1" applyAlignment="1">
      <alignment vertical="center"/>
    </xf>
    <xf numFmtId="165" fontId="54" fillId="0" borderId="11" xfId="0" applyNumberFormat="1" applyFont="1" applyFill="1" applyBorder="1" applyAlignment="1">
      <alignment horizontal="right" vertical="center"/>
    </xf>
    <xf numFmtId="165" fontId="54" fillId="0" borderId="12" xfId="0" applyNumberFormat="1" applyFont="1" applyFill="1" applyBorder="1" applyAlignment="1" applyProtection="1">
      <alignment horizontal="left" vertical="center"/>
    </xf>
    <xf numFmtId="165" fontId="15" fillId="0" borderId="15" xfId="0" applyNumberFormat="1" applyFont="1" applyFill="1" applyBorder="1" applyAlignment="1">
      <alignment horizontal="right" vertical="center"/>
    </xf>
    <xf numFmtId="165" fontId="15" fillId="0" borderId="0" xfId="0" applyNumberFormat="1" applyFont="1" applyFill="1" applyBorder="1" applyAlignment="1" applyProtection="1">
      <alignment horizontal="left" vertical="center"/>
    </xf>
    <xf numFmtId="165" fontId="54" fillId="0" borderId="15" xfId="0" applyNumberFormat="1" applyFont="1" applyFill="1" applyBorder="1" applyAlignment="1">
      <alignment horizontal="right" vertical="center"/>
    </xf>
    <xf numFmtId="165" fontId="54" fillId="0" borderId="0" xfId="0" applyNumberFormat="1" applyFont="1" applyFill="1" applyBorder="1" applyAlignment="1" applyProtection="1">
      <alignment horizontal="lef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3" fontId="21" fillId="4" borderId="0" xfId="45" applyNumberFormat="1" applyFont="1" applyFill="1" applyAlignment="1">
      <alignment horizontal="center" vertical="center"/>
    </xf>
    <xf numFmtId="0" fontId="73" fillId="0" borderId="0" xfId="0" applyFont="1" applyFill="1" applyAlignment="1">
      <alignment horizontal="left"/>
    </xf>
    <xf numFmtId="0" fontId="15" fillId="0" borderId="0" xfId="0" applyFont="1" applyFill="1"/>
    <xf numFmtId="174" fontId="15" fillId="0" borderId="0" xfId="0" applyNumberFormat="1" applyFont="1" applyFill="1"/>
    <xf numFmtId="165" fontId="15" fillId="0" borderId="0" xfId="0" applyNumberFormat="1" applyFont="1" applyFill="1"/>
    <xf numFmtId="165" fontId="15" fillId="0" borderId="0" xfId="0" applyNumberFormat="1" applyFont="1" applyFill="1" applyAlignment="1">
      <alignment horizontal="left"/>
    </xf>
    <xf numFmtId="14" fontId="15" fillId="0" borderId="0" xfId="0" applyNumberFormat="1" applyFont="1" applyFill="1"/>
    <xf numFmtId="165" fontId="15" fillId="0" borderId="11" xfId="0" applyNumberFormat="1" applyFont="1" applyFill="1" applyBorder="1" applyAlignment="1">
      <alignment horizontal="right" vertical="center"/>
    </xf>
    <xf numFmtId="165" fontId="15" fillId="0" borderId="12" xfId="0" applyNumberFormat="1" applyFont="1" applyFill="1" applyBorder="1" applyAlignment="1" applyProtection="1">
      <alignment vertical="center"/>
    </xf>
    <xf numFmtId="165" fontId="76" fillId="0" borderId="12" xfId="0" applyNumberFormat="1" applyFont="1" applyFill="1" applyBorder="1" applyAlignment="1" applyProtection="1">
      <alignment horizontal="center" vertical="center"/>
    </xf>
    <xf numFmtId="165" fontId="75" fillId="0" borderId="14" xfId="0" applyNumberFormat="1" applyFont="1" applyFill="1" applyBorder="1" applyAlignment="1" applyProtection="1">
      <alignment vertical="center"/>
    </xf>
    <xf numFmtId="165" fontId="15" fillId="0" borderId="0" xfId="0" applyNumberFormat="1" applyFont="1" applyFill="1" applyBorder="1" applyAlignment="1" applyProtection="1">
      <alignment horizontal="center" vertical="center"/>
    </xf>
    <xf numFmtId="165" fontId="76" fillId="0" borderId="16" xfId="0" applyNumberFormat="1" applyFont="1" applyFill="1" applyBorder="1" applyAlignment="1" applyProtection="1">
      <alignment horizontal="center" vertical="center"/>
    </xf>
    <xf numFmtId="165" fontId="76" fillId="0" borderId="0" xfId="0" applyNumberFormat="1" applyFont="1" applyFill="1" applyAlignment="1" applyProtection="1">
      <alignment horizontal="center" vertical="center"/>
    </xf>
    <xf numFmtId="165" fontId="76" fillId="0" borderId="17"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vertical="center"/>
    </xf>
    <xf numFmtId="165" fontId="76" fillId="0" borderId="0" xfId="0" applyNumberFormat="1" applyFont="1" applyFill="1" applyAlignment="1" applyProtection="1">
      <alignment horizontal="right" vertical="center"/>
    </xf>
    <xf numFmtId="165" fontId="76" fillId="0" borderId="0" xfId="0" applyNumberFormat="1" applyFont="1" applyFill="1" applyAlignment="1" applyProtection="1">
      <alignment vertical="center"/>
    </xf>
    <xf numFmtId="165" fontId="76" fillId="0" borderId="17" xfId="0" applyNumberFormat="1" applyFont="1" applyFill="1" applyBorder="1" applyAlignment="1" applyProtection="1">
      <alignment vertical="center"/>
    </xf>
    <xf numFmtId="165" fontId="15" fillId="0" borderId="18" xfId="0" applyNumberFormat="1" applyFont="1" applyFill="1" applyBorder="1" applyAlignment="1">
      <alignment horizontal="right" vertical="center"/>
    </xf>
    <xf numFmtId="165" fontId="15" fillId="0" borderId="16" xfId="0" applyNumberFormat="1" applyFont="1" applyFill="1" applyBorder="1" applyAlignment="1" applyProtection="1">
      <alignment horizontal="left" vertical="center"/>
    </xf>
    <xf numFmtId="165" fontId="76" fillId="0" borderId="16" xfId="0" applyNumberFormat="1" applyFont="1" applyFill="1" applyBorder="1" applyAlignment="1" applyProtection="1">
      <alignment horizontal="left" vertical="center"/>
    </xf>
    <xf numFmtId="165" fontId="76" fillId="0" borderId="19" xfId="0" applyNumberFormat="1" applyFont="1" applyFill="1" applyBorder="1" applyAlignment="1" applyProtection="1">
      <alignment horizontal="left" vertical="center"/>
    </xf>
    <xf numFmtId="169" fontId="77" fillId="0" borderId="0" xfId="0" applyNumberFormat="1" applyFont="1" applyFill="1" applyAlignment="1" applyProtection="1">
      <alignment horizontal="right" vertical="center"/>
    </xf>
    <xf numFmtId="169" fontId="77" fillId="0" borderId="17" xfId="0" applyNumberFormat="1" applyFont="1" applyFill="1" applyBorder="1" applyAlignment="1" applyProtection="1">
      <alignment horizontal="right" vertical="center"/>
    </xf>
    <xf numFmtId="169" fontId="76" fillId="0" borderId="0" xfId="0" applyNumberFormat="1" applyFont="1" applyFill="1"/>
    <xf numFmtId="169" fontId="76" fillId="0" borderId="0" xfId="0" applyNumberFormat="1" applyFont="1" applyFill="1" applyAlignment="1" applyProtection="1">
      <alignment horizontal="right" vertical="center"/>
    </xf>
    <xf numFmtId="169" fontId="76" fillId="0" borderId="17" xfId="0" applyNumberFormat="1" applyFont="1" applyFill="1" applyBorder="1" applyAlignment="1" applyProtection="1">
      <alignment horizontal="right" vertical="center"/>
    </xf>
    <xf numFmtId="165" fontId="76" fillId="0" borderId="0" xfId="0" applyNumberFormat="1" applyFont="1" applyFill="1" applyBorder="1" applyAlignment="1" applyProtection="1">
      <alignment horizontal="left" vertical="center"/>
    </xf>
    <xf numFmtId="169" fontId="77" fillId="0" borderId="0" xfId="0" applyNumberFormat="1" applyFont="1" applyFill="1"/>
    <xf numFmtId="169" fontId="77" fillId="0" borderId="0" xfId="0" applyNumberFormat="1" applyFont="1" applyFill="1" applyBorder="1" applyAlignment="1" applyProtection="1">
      <alignment horizontal="right" vertical="center"/>
    </xf>
    <xf numFmtId="169" fontId="15" fillId="0" borderId="0" xfId="0" applyNumberFormat="1" applyFont="1" applyFill="1"/>
    <xf numFmtId="169" fontId="77" fillId="0" borderId="12" xfId="0" applyNumberFormat="1" applyFont="1" applyFill="1" applyBorder="1" applyAlignment="1" applyProtection="1">
      <alignment horizontal="right" vertical="center"/>
    </xf>
    <xf numFmtId="169" fontId="77" fillId="0" borderId="14" xfId="0" applyNumberFormat="1" applyFont="1" applyFill="1" applyBorder="1" applyAlignment="1" applyProtection="1">
      <alignment horizontal="right" vertical="center"/>
    </xf>
    <xf numFmtId="165" fontId="54" fillId="0" borderId="20" xfId="0" applyNumberFormat="1" applyFont="1" applyFill="1" applyBorder="1" applyAlignment="1">
      <alignment horizontal="right" vertical="center"/>
    </xf>
    <xf numFmtId="165" fontId="54" fillId="0" borderId="10" xfId="0" applyNumberFormat="1" applyFont="1" applyFill="1" applyBorder="1" applyAlignment="1" applyProtection="1">
      <alignment horizontal="left" vertical="center"/>
    </xf>
    <xf numFmtId="169" fontId="77" fillId="0" borderId="10" xfId="0" applyNumberFormat="1" applyFont="1" applyFill="1" applyBorder="1" applyAlignment="1" applyProtection="1">
      <alignment horizontal="right" vertical="center"/>
    </xf>
    <xf numFmtId="169" fontId="77" fillId="0" borderId="21" xfId="0" applyNumberFormat="1" applyFont="1" applyFill="1" applyBorder="1" applyAlignment="1" applyProtection="1">
      <alignment horizontal="right" vertical="center"/>
    </xf>
    <xf numFmtId="0" fontId="0" fillId="0" borderId="11" xfId="0" applyFill="1" applyBorder="1"/>
    <xf numFmtId="0" fontId="0" fillId="0" borderId="0" xfId="0" applyFill="1"/>
    <xf numFmtId="167" fontId="76" fillId="0" borderId="0" xfId="0" applyNumberFormat="1" applyFont="1" applyFill="1"/>
    <xf numFmtId="167" fontId="76" fillId="0" borderId="14" xfId="0" applyNumberFormat="1" applyFont="1" applyFill="1" applyBorder="1"/>
    <xf numFmtId="165" fontId="15" fillId="0" borderId="15" xfId="0" applyNumberFormat="1" applyFont="1" applyFill="1" applyBorder="1" applyAlignment="1">
      <alignment vertical="center"/>
    </xf>
    <xf numFmtId="49" fontId="15" fillId="0" borderId="0" xfId="0" applyNumberFormat="1" applyFont="1" applyFill="1" applyBorder="1" applyAlignment="1" applyProtection="1">
      <alignment horizontal="left" vertical="center"/>
    </xf>
    <xf numFmtId="165" fontId="54" fillId="0" borderId="20" xfId="0" applyNumberFormat="1" applyFont="1" applyFill="1" applyBorder="1" applyAlignment="1">
      <alignment horizontal="left" vertical="center"/>
    </xf>
    <xf numFmtId="165" fontId="15" fillId="0" borderId="10" xfId="0" applyNumberFormat="1" applyFont="1" applyFill="1" applyBorder="1"/>
    <xf numFmtId="169" fontId="76" fillId="0" borderId="10" xfId="0" applyNumberFormat="1" applyFont="1" applyFill="1" applyBorder="1"/>
    <xf numFmtId="169" fontId="76" fillId="0" borderId="21" xfId="0" applyNumberFormat="1" applyFont="1" applyFill="1" applyBorder="1"/>
    <xf numFmtId="165" fontId="15" fillId="0" borderId="0" xfId="0" applyNumberFormat="1" applyFont="1" applyFill="1" applyBorder="1" applyAlignment="1">
      <alignment horizontal="left" vertical="center"/>
    </xf>
    <xf numFmtId="165" fontId="0" fillId="0" borderId="0" xfId="0" applyNumberFormat="1" applyFill="1"/>
    <xf numFmtId="165" fontId="78" fillId="0" borderId="0" xfId="0" applyNumberFormat="1" applyFont="1" applyFill="1" applyProtection="1"/>
    <xf numFmtId="3" fontId="21" fillId="2" borderId="0" xfId="45" applyNumberFormat="1" applyFont="1" applyFill="1" applyAlignment="1">
      <alignment horizontal="center" vertical="center"/>
    </xf>
    <xf numFmtId="3" fontId="18" fillId="2" borderId="0" xfId="45" applyNumberFormat="1" applyFont="1" applyFill="1" applyAlignment="1">
      <alignment horizontal="center" vertical="center"/>
    </xf>
    <xf numFmtId="165" fontId="79" fillId="0" borderId="0" xfId="2" applyNumberFormat="1" applyFont="1" applyFill="1" applyBorder="1" applyAlignment="1">
      <alignment vertical="center"/>
    </xf>
    <xf numFmtId="165" fontId="64" fillId="0" borderId="0" xfId="0" applyNumberFormat="1" applyFont="1" applyFill="1" applyBorder="1" applyAlignment="1" applyProtection="1">
      <alignment horizontal="left" vertical="center"/>
    </xf>
    <xf numFmtId="174" fontId="64" fillId="0" borderId="0" xfId="0" applyNumberFormat="1" applyFont="1" applyFill="1" applyAlignment="1" applyProtection="1">
      <alignment horizontal="right" vertical="center"/>
    </xf>
    <xf numFmtId="174" fontId="64" fillId="0" borderId="0" xfId="0" applyNumberFormat="1" applyFont="1" applyFill="1" applyBorder="1" applyAlignment="1" applyProtection="1">
      <alignment horizontal="right" vertical="center"/>
    </xf>
    <xf numFmtId="49" fontId="79" fillId="0" borderId="0" xfId="2" applyNumberFormat="1" applyFont="1" applyFill="1" applyBorder="1" applyAlignment="1">
      <alignment horizontal="left" vertical="center"/>
    </xf>
    <xf numFmtId="49" fontId="59" fillId="0" borderId="0" xfId="2" applyNumberFormat="1" applyFont="1" applyFill="1" applyBorder="1" applyAlignment="1">
      <alignment vertical="center" wrapText="1"/>
    </xf>
    <xf numFmtId="3" fontId="16" fillId="3" borderId="0" xfId="45" applyNumberFormat="1" applyFont="1" applyFill="1" applyAlignment="1">
      <alignment horizontal="right" vertical="center"/>
    </xf>
    <xf numFmtId="3" fontId="23" fillId="2" borderId="0" xfId="45" applyNumberFormat="1" applyFont="1" applyFill="1" applyAlignment="1">
      <alignment horizontal="right" vertical="center"/>
    </xf>
    <xf numFmtId="3" fontId="27" fillId="2" borderId="0" xfId="45" applyNumberFormat="1" applyFont="1" applyFill="1" applyAlignment="1">
      <alignment horizontal="right" vertical="center"/>
    </xf>
    <xf numFmtId="3" fontId="21" fillId="4" borderId="0" xfId="45" applyNumberFormat="1" applyFont="1" applyFill="1" applyAlignment="1">
      <alignment horizontal="right" vertical="center"/>
    </xf>
    <xf numFmtId="3" fontId="25" fillId="2" borderId="0" xfId="45" applyNumberFormat="1" applyFont="1" applyFill="1" applyAlignment="1">
      <alignment horizontal="right" vertical="center"/>
    </xf>
    <xf numFmtId="3" fontId="0" fillId="2" borderId="0" xfId="45" applyNumberFormat="1" applyFont="1" applyFill="1" applyAlignment="1">
      <alignment horizontal="right"/>
    </xf>
    <xf numFmtId="3" fontId="21" fillId="4" borderId="0" xfId="0" applyNumberFormat="1" applyFont="1" applyFill="1" applyAlignment="1">
      <alignment horizontal="right" vertical="center"/>
    </xf>
    <xf numFmtId="3" fontId="16" fillId="3" borderId="0" xfId="0" applyNumberFormat="1" applyFont="1" applyFill="1" applyAlignment="1">
      <alignment horizontal="right" vertical="center"/>
    </xf>
    <xf numFmtId="3" fontId="23" fillId="2" borderId="0" xfId="0" applyNumberFormat="1" applyFont="1" applyFill="1" applyAlignment="1">
      <alignment horizontal="right" vertical="center"/>
    </xf>
    <xf numFmtId="3" fontId="25" fillId="2" borderId="0" xfId="0" applyNumberFormat="1" applyFont="1" applyFill="1" applyAlignment="1">
      <alignment horizontal="right" vertical="center"/>
    </xf>
    <xf numFmtId="3" fontId="0" fillId="2" borderId="0" xfId="0" applyNumberFormat="1" applyFill="1" applyAlignment="1">
      <alignment horizontal="right"/>
    </xf>
    <xf numFmtId="3" fontId="27" fillId="2" borderId="0" xfId="0" applyNumberFormat="1" applyFont="1" applyFill="1" applyAlignment="1">
      <alignment horizontal="right" vertical="center"/>
    </xf>
    <xf numFmtId="170" fontId="21" fillId="4" borderId="0" xfId="45" applyNumberFormat="1" applyFont="1" applyFill="1" applyAlignment="1">
      <alignment horizontal="right" vertical="center"/>
    </xf>
    <xf numFmtId="170" fontId="16" fillId="3" borderId="0" xfId="45" applyNumberFormat="1" applyFont="1" applyFill="1" applyAlignment="1">
      <alignment horizontal="right" vertical="center"/>
    </xf>
    <xf numFmtId="170" fontId="23" fillId="2" borderId="0" xfId="45" applyNumberFormat="1" applyFont="1" applyFill="1" applyAlignment="1">
      <alignment horizontal="right" vertical="center"/>
    </xf>
    <xf numFmtId="170" fontId="25" fillId="2" borderId="0" xfId="45" applyNumberFormat="1" applyFont="1" applyFill="1" applyAlignment="1">
      <alignment horizontal="right" vertical="center"/>
    </xf>
    <xf numFmtId="170" fontId="27" fillId="2" borderId="0" xfId="45" applyNumberFormat="1" applyFont="1" applyFill="1" applyAlignment="1">
      <alignment horizontal="right" vertical="center"/>
    </xf>
    <xf numFmtId="168" fontId="21" fillId="4" borderId="0" xfId="0" applyNumberFormat="1" applyFont="1" applyFill="1" applyAlignment="1">
      <alignment horizontal="right" vertical="center"/>
    </xf>
    <xf numFmtId="168" fontId="16" fillId="3" borderId="0" xfId="0" applyNumberFormat="1" applyFont="1" applyFill="1" applyAlignment="1">
      <alignment horizontal="right" vertical="center"/>
    </xf>
    <xf numFmtId="168" fontId="23" fillId="2" borderId="0" xfId="0" applyNumberFormat="1" applyFont="1" applyFill="1" applyAlignment="1">
      <alignment horizontal="right" vertical="center"/>
    </xf>
    <xf numFmtId="168" fontId="25" fillId="2" borderId="0" xfId="0" applyNumberFormat="1" applyFont="1" applyFill="1" applyAlignment="1">
      <alignment horizontal="right" vertical="center"/>
    </xf>
    <xf numFmtId="168" fontId="0" fillId="2" borderId="0" xfId="0" applyNumberFormat="1" applyFill="1" applyAlignment="1">
      <alignment horizontal="right"/>
    </xf>
    <xf numFmtId="168" fontId="27" fillId="2" borderId="0" xfId="0" applyNumberFormat="1" applyFont="1" applyFill="1" applyAlignment="1">
      <alignment horizontal="right" vertical="center"/>
    </xf>
    <xf numFmtId="168" fontId="0" fillId="2" borderId="0" xfId="0" applyNumberFormat="1" applyFont="1" applyFill="1" applyAlignment="1">
      <alignment horizontal="right"/>
    </xf>
    <xf numFmtId="49" fontId="79" fillId="0" borderId="0" xfId="2" applyNumberFormat="1" applyFont="1" applyFill="1" applyBorder="1" applyAlignment="1">
      <alignment horizontal="left" vertical="center" wrapText="1"/>
    </xf>
    <xf numFmtId="165" fontId="80" fillId="0" borderId="0" xfId="0" applyNumberFormat="1" applyFont="1" applyFill="1" applyBorder="1" applyAlignment="1">
      <alignment horizontal="left" vertical="center"/>
    </xf>
    <xf numFmtId="0" fontId="79" fillId="0" borderId="0" xfId="0" applyFont="1" applyFill="1"/>
    <xf numFmtId="0" fontId="16" fillId="2" borderId="0" xfId="0" applyFont="1" applyFill="1" applyAlignment="1">
      <alignment horizontal="centerContinuous" vertical="center"/>
    </xf>
    <xf numFmtId="0" fontId="18" fillId="2" borderId="0" xfId="0" applyFont="1" applyFill="1" applyAlignment="1">
      <alignment horizontal="centerContinuous" vertical="center"/>
    </xf>
    <xf numFmtId="0" fontId="25" fillId="0" borderId="0" xfId="0" applyFont="1" applyFill="1"/>
    <xf numFmtId="165" fontId="54" fillId="2" borderId="11" xfId="0" applyNumberFormat="1" applyFont="1" applyFill="1" applyBorder="1" applyAlignment="1">
      <alignment horizontal="right" vertical="center"/>
    </xf>
    <xf numFmtId="165" fontId="54" fillId="2" borderId="12" xfId="0" applyNumberFormat="1" applyFont="1" applyFill="1" applyBorder="1" applyAlignment="1" applyProtection="1">
      <alignment horizontal="left" vertical="center"/>
    </xf>
    <xf numFmtId="165" fontId="15" fillId="2" borderId="15" xfId="0" applyNumberFormat="1" applyFont="1" applyFill="1" applyBorder="1" applyAlignment="1">
      <alignment horizontal="right" vertical="center"/>
    </xf>
    <xf numFmtId="165" fontId="15" fillId="2" borderId="0" xfId="0" applyNumberFormat="1" applyFont="1" applyFill="1" applyBorder="1" applyAlignment="1" applyProtection="1">
      <alignment horizontal="left" vertical="center"/>
    </xf>
    <xf numFmtId="165" fontId="54" fillId="2" borderId="15" xfId="0" applyNumberFormat="1" applyFont="1" applyFill="1" applyBorder="1" applyAlignment="1">
      <alignment horizontal="right" vertical="center"/>
    </xf>
    <xf numFmtId="165" fontId="54" fillId="2" borderId="0" xfId="0" applyNumberFormat="1" applyFont="1" applyFill="1" applyBorder="1" applyAlignment="1" applyProtection="1">
      <alignment horizontal="left" vertical="center"/>
    </xf>
    <xf numFmtId="165" fontId="15" fillId="2" borderId="15" xfId="0" applyNumberFormat="1" applyFont="1" applyFill="1" applyBorder="1" applyAlignment="1">
      <alignment horizontal="right" vertical="top"/>
    </xf>
    <xf numFmtId="165" fontId="15" fillId="2" borderId="20" xfId="0" applyNumberFormat="1" applyFont="1" applyFill="1" applyBorder="1" applyAlignment="1">
      <alignment horizontal="right" vertical="top"/>
    </xf>
    <xf numFmtId="165" fontId="15" fillId="2" borderId="10" xfId="0" applyNumberFormat="1" applyFont="1" applyFill="1" applyBorder="1" applyAlignment="1" applyProtection="1">
      <alignment horizontal="left" vertical="center"/>
    </xf>
    <xf numFmtId="173" fontId="25" fillId="0" borderId="0" xfId="0" applyNumberFormat="1" applyFont="1" applyFill="1"/>
    <xf numFmtId="173" fontId="15" fillId="0" borderId="0" xfId="48" applyNumberFormat="1" applyFont="1" applyFill="1"/>
    <xf numFmtId="169" fontId="15" fillId="0" borderId="0" xfId="48" applyNumberFormat="1" applyFon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49" fontId="79" fillId="0" borderId="0" xfId="2" applyNumberFormat="1" applyFont="1" applyFill="1" applyBorder="1" applyAlignment="1">
      <alignment horizontal="left" vertical="center"/>
    </xf>
    <xf numFmtId="165" fontId="74" fillId="0" borderId="0" xfId="0" applyNumberFormat="1" applyFont="1" applyFill="1" applyBorder="1" applyAlignment="1" applyProtection="1">
      <alignment horizontal="center"/>
    </xf>
    <xf numFmtId="165" fontId="74" fillId="0" borderId="10" xfId="0" applyNumberFormat="1" applyFont="1" applyFill="1" applyBorder="1" applyAlignment="1" applyProtection="1">
      <alignment horizontal="center"/>
    </xf>
    <xf numFmtId="165" fontId="75" fillId="0" borderId="13" xfId="0" applyNumberFormat="1" applyFont="1" applyFill="1" applyBorder="1" applyAlignment="1" applyProtection="1">
      <alignment horizontal="center" vertical="center"/>
    </xf>
    <xf numFmtId="49" fontId="15" fillId="0" borderId="0" xfId="2" applyNumberFormat="1" applyFont="1" applyFill="1" applyBorder="1" applyAlignment="1">
      <alignment horizontal="left" vertical="center"/>
    </xf>
    <xf numFmtId="0" fontId="16" fillId="2" borderId="0" xfId="0" applyFont="1" applyFill="1" applyAlignment="1">
      <alignment horizontal="center" vertical="center"/>
    </xf>
    <xf numFmtId="169" fontId="76" fillId="0" borderId="10" xfId="0" applyNumberFormat="1" applyFont="1" applyFill="1" applyBorder="1" applyAlignment="1" applyProtection="1">
      <alignment horizontal="right" vertical="center"/>
    </xf>
    <xf numFmtId="169" fontId="76" fillId="0" borderId="21" xfId="0" applyNumberFormat="1" applyFont="1" applyFill="1" applyBorder="1" applyAlignment="1" applyProtection="1">
      <alignment horizontal="right" vertic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2 4" xfId="50"/>
    <cellStyle name="Normal 3" xfId="46"/>
    <cellStyle name="Normal 4"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75" t="s">
        <v>95</v>
      </c>
      <c r="C1" s="275"/>
      <c r="D1" s="275"/>
      <c r="E1" s="275"/>
      <c r="F1" s="275"/>
      <c r="G1" s="275"/>
      <c r="H1" s="275"/>
      <c r="I1" s="275"/>
      <c r="J1" s="275"/>
      <c r="K1" s="275"/>
      <c r="L1" s="275"/>
      <c r="M1" s="275"/>
      <c r="N1" s="275"/>
      <c r="O1" s="275"/>
    </row>
    <row r="2" spans="2:17" ht="16.5" customHeight="1">
      <c r="B2" s="276" t="s">
        <v>49</v>
      </c>
      <c r="C2" s="276"/>
      <c r="D2" s="276"/>
      <c r="E2" s="276"/>
      <c r="F2" s="276"/>
      <c r="G2" s="276"/>
      <c r="H2" s="276"/>
      <c r="I2" s="276"/>
      <c r="J2" s="276"/>
      <c r="K2" s="276"/>
      <c r="L2" s="276"/>
      <c r="M2" s="276"/>
      <c r="N2" s="276"/>
      <c r="O2" s="276"/>
    </row>
    <row r="3" spans="2:17" ht="3.75" customHeight="1">
      <c r="B3" s="15"/>
      <c r="C3" s="15"/>
      <c r="D3" s="15"/>
      <c r="E3" s="15"/>
      <c r="F3" s="15"/>
      <c r="G3" s="15"/>
      <c r="H3" s="75"/>
      <c r="I3" s="15"/>
      <c r="J3" s="15"/>
      <c r="K3" s="15"/>
      <c r="L3" s="15"/>
      <c r="M3" s="93"/>
      <c r="N3" s="15"/>
      <c r="O3" s="15"/>
    </row>
    <row r="4" spans="2:17">
      <c r="G4" s="277" t="s">
        <v>44</v>
      </c>
      <c r="H4" s="277"/>
      <c r="I4" s="277" t="s">
        <v>45</v>
      </c>
      <c r="J4" s="277"/>
      <c r="K4" s="15"/>
      <c r="L4" s="278" t="s">
        <v>46</v>
      </c>
      <c r="M4" s="278"/>
      <c r="N4" s="277" t="s">
        <v>45</v>
      </c>
      <c r="O4" s="277"/>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73" t="s">
        <v>105</v>
      </c>
      <c r="C126" s="273"/>
      <c r="D126" s="273"/>
      <c r="E126" s="273"/>
      <c r="F126" s="273"/>
      <c r="G126" s="273"/>
      <c r="H126" s="273"/>
      <c r="I126" s="273"/>
      <c r="J126" s="273"/>
      <c r="K126" s="273"/>
      <c r="L126" s="273"/>
      <c r="M126" s="273"/>
      <c r="N126" s="273"/>
      <c r="O126" s="273"/>
      <c r="R126" s="72"/>
      <c r="S126" s="72"/>
      <c r="T126" s="72"/>
      <c r="U126" s="72"/>
      <c r="V126" s="72"/>
      <c r="W126" s="72"/>
      <c r="X126" s="72"/>
      <c r="Y126" s="72"/>
      <c r="Z126" s="72"/>
      <c r="AA126" s="72"/>
      <c r="AB126" s="72"/>
      <c r="AC126" s="72"/>
      <c r="AD126" s="72"/>
      <c r="AE126" s="72"/>
      <c r="AF126" s="72"/>
    </row>
    <row r="127" spans="2:32" s="73" customFormat="1" ht="24" customHeight="1">
      <c r="B127" s="273"/>
      <c r="C127" s="273"/>
      <c r="D127" s="273"/>
      <c r="E127" s="273"/>
      <c r="F127" s="273"/>
      <c r="G127" s="273"/>
      <c r="H127" s="273"/>
      <c r="I127" s="273"/>
      <c r="J127" s="273"/>
      <c r="K127" s="273"/>
      <c r="L127" s="273"/>
      <c r="M127" s="273"/>
      <c r="N127" s="273"/>
      <c r="O127" s="273"/>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74" t="s">
        <v>64</v>
      </c>
      <c r="D128" s="274"/>
      <c r="E128" s="274"/>
      <c r="F128" s="274"/>
      <c r="G128" s="274"/>
      <c r="H128" s="274"/>
      <c r="I128" s="274"/>
      <c r="J128" s="274"/>
      <c r="K128" s="274"/>
      <c r="L128" s="274"/>
      <c r="M128" s="274"/>
      <c r="N128" s="274"/>
      <c r="O128" s="274"/>
      <c r="Q128" s="96"/>
      <c r="R128" s="51"/>
      <c r="S128" s="55"/>
      <c r="T128" s="55"/>
      <c r="U128" s="72"/>
      <c r="V128" s="72"/>
      <c r="W128" s="72"/>
      <c r="X128" s="72"/>
      <c r="Y128" s="72"/>
      <c r="Z128" s="72"/>
      <c r="AA128" s="72"/>
      <c r="AB128" s="72"/>
      <c r="AC128" s="72"/>
      <c r="AD128" s="72"/>
      <c r="AE128" s="72"/>
      <c r="AF128" s="72"/>
    </row>
    <row r="129" spans="1:32" s="73" customFormat="1" ht="15">
      <c r="B129" s="65"/>
      <c r="C129" s="274"/>
      <c r="D129" s="274"/>
      <c r="E129" s="274"/>
      <c r="F129" s="274"/>
      <c r="G129" s="274"/>
      <c r="H129" s="274"/>
      <c r="I129" s="274"/>
      <c r="J129" s="274"/>
      <c r="K129" s="274"/>
      <c r="L129" s="274"/>
      <c r="M129" s="274"/>
      <c r="N129" s="274"/>
      <c r="O129" s="274"/>
      <c r="R129" s="72"/>
      <c r="S129" s="72"/>
      <c r="T129" s="72"/>
      <c r="U129" s="72"/>
      <c r="V129" s="72"/>
      <c r="W129" s="72"/>
      <c r="X129" s="72"/>
      <c r="Y129" s="72"/>
      <c r="Z129" s="72"/>
      <c r="AA129" s="72"/>
      <c r="AB129" s="72"/>
      <c r="AC129" s="72"/>
      <c r="AD129" s="72"/>
      <c r="AE129" s="72"/>
      <c r="AF129" s="72"/>
    </row>
    <row r="130" spans="1:32" s="73" customFormat="1" ht="15" customHeight="1">
      <c r="B130" s="65"/>
      <c r="C130" s="274" t="s">
        <v>65</v>
      </c>
      <c r="D130" s="274"/>
      <c r="E130" s="274"/>
      <c r="F130" s="274"/>
      <c r="G130" s="274"/>
      <c r="H130" s="274"/>
      <c r="I130" s="274"/>
      <c r="J130" s="274"/>
      <c r="K130" s="274"/>
      <c r="L130" s="274"/>
      <c r="M130" s="274"/>
      <c r="N130" s="274"/>
      <c r="O130" s="274"/>
      <c r="R130" s="72"/>
      <c r="S130" s="72"/>
      <c r="T130" s="72"/>
      <c r="U130" s="72"/>
      <c r="V130" s="72"/>
      <c r="W130" s="72"/>
      <c r="X130" s="72"/>
      <c r="Y130" s="72"/>
      <c r="Z130" s="72"/>
      <c r="AA130" s="72"/>
      <c r="AB130" s="72"/>
      <c r="AC130" s="72"/>
      <c r="AD130" s="72"/>
      <c r="AE130" s="72"/>
      <c r="AF130" s="72"/>
    </row>
    <row r="131" spans="1:32" s="73" customFormat="1" ht="21.75" customHeight="1">
      <c r="B131" s="70"/>
      <c r="C131" s="274"/>
      <c r="D131" s="274"/>
      <c r="E131" s="274"/>
      <c r="F131" s="274"/>
      <c r="G131" s="274"/>
      <c r="H131" s="274"/>
      <c r="I131" s="274"/>
      <c r="J131" s="274"/>
      <c r="K131" s="274"/>
      <c r="L131" s="274"/>
      <c r="M131" s="274"/>
      <c r="N131" s="274"/>
      <c r="O131" s="274"/>
    </row>
    <row r="132" spans="1:32" s="73" customFormat="1" ht="25.5" customHeight="1">
      <c r="B132" s="273" t="s">
        <v>106</v>
      </c>
      <c r="C132" s="273"/>
      <c r="D132" s="273"/>
      <c r="E132" s="273"/>
      <c r="F132" s="273"/>
      <c r="G132" s="273"/>
      <c r="H132" s="273"/>
      <c r="I132" s="273"/>
      <c r="J132" s="273"/>
      <c r="K132" s="273"/>
      <c r="L132" s="273"/>
      <c r="M132" s="273"/>
      <c r="N132" s="273"/>
      <c r="O132" s="273"/>
    </row>
    <row r="133" spans="1:32" s="73" customFormat="1" ht="25.5" customHeight="1">
      <c r="B133" s="273"/>
      <c r="C133" s="273"/>
      <c r="D133" s="273"/>
      <c r="E133" s="273"/>
      <c r="F133" s="273"/>
      <c r="G133" s="273"/>
      <c r="H133" s="273"/>
      <c r="I133" s="273"/>
      <c r="J133" s="273"/>
      <c r="K133" s="273"/>
      <c r="L133" s="273"/>
      <c r="M133" s="273"/>
      <c r="N133" s="273"/>
      <c r="O133" s="273"/>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104"/>
  <sheetViews>
    <sheetView showGridLines="0" tabSelected="1" view="pageBreakPreview" zoomScale="90" zoomScaleNormal="96" zoomScaleSheetLayoutView="90" workbookViewId="0">
      <selection activeCell="F13" sqref="F13"/>
    </sheetView>
  </sheetViews>
  <sheetFormatPr baseColWidth="10" defaultRowHeight="12.75"/>
  <cols>
    <col min="1" max="1" width="6.140625" style="160" customWidth="1"/>
    <col min="2" max="2" width="50.85546875" style="160" customWidth="1"/>
    <col min="3" max="3" width="12.85546875" style="160" bestFit="1" customWidth="1"/>
    <col min="4" max="4" width="11" style="160" bestFit="1" customWidth="1"/>
    <col min="5" max="6" width="12.140625" style="160" bestFit="1" customWidth="1"/>
    <col min="7" max="7" width="11.140625" style="160" bestFit="1" customWidth="1"/>
    <col min="8" max="8" width="13.28515625" style="160" bestFit="1" customWidth="1"/>
    <col min="9" max="9" width="13.140625" style="160" bestFit="1" customWidth="1"/>
    <col min="10" max="10" width="17" style="160" bestFit="1" customWidth="1"/>
    <col min="11" max="231" width="11.42578125" style="160"/>
    <col min="232" max="232" width="5.7109375" style="160" customWidth="1"/>
    <col min="233" max="233" width="51" style="160" bestFit="1" customWidth="1"/>
    <col min="234" max="234" width="12.28515625" style="160" customWidth="1"/>
    <col min="235" max="236" width="10.42578125" style="160" customWidth="1"/>
    <col min="237" max="237" width="11.28515625" style="160" bestFit="1" customWidth="1"/>
    <col min="238" max="238" width="10.85546875" style="160" customWidth="1"/>
    <col min="239" max="239" width="12.140625" style="160" bestFit="1" customWidth="1"/>
    <col min="240" max="240" width="12.42578125" style="160" customWidth="1"/>
    <col min="241" max="241" width="12.140625" style="160" bestFit="1" customWidth="1"/>
    <col min="242" max="242" width="11.42578125" style="160" customWidth="1"/>
    <col min="243" max="243" width="15.28515625" style="160" bestFit="1" customWidth="1"/>
    <col min="244" max="248" width="11.42578125" style="160"/>
    <col min="249" max="249" width="14.7109375" style="160" bestFit="1" customWidth="1"/>
    <col min="250" max="487" width="11.42578125" style="160"/>
    <col min="488" max="488" width="5.7109375" style="160" customWidth="1"/>
    <col min="489" max="489" width="51" style="160" bestFit="1" customWidth="1"/>
    <col min="490" max="490" width="12.28515625" style="160" customWidth="1"/>
    <col min="491" max="492" width="10.42578125" style="160" customWidth="1"/>
    <col min="493" max="493" width="11.28515625" style="160" bestFit="1" customWidth="1"/>
    <col min="494" max="494" width="10.85546875" style="160" customWidth="1"/>
    <col min="495" max="495" width="12.140625" style="160" bestFit="1" customWidth="1"/>
    <col min="496" max="496" width="12.42578125" style="160" customWidth="1"/>
    <col min="497" max="497" width="12.140625" style="160" bestFit="1" customWidth="1"/>
    <col min="498" max="498" width="11.42578125" style="160" customWidth="1"/>
    <col min="499" max="499" width="15.28515625" style="160" bestFit="1" customWidth="1"/>
    <col min="500" max="504" width="11.42578125" style="160"/>
    <col min="505" max="505" width="14.7109375" style="160" bestFit="1" customWidth="1"/>
    <col min="506" max="743" width="11.42578125" style="160"/>
    <col min="744" max="744" width="5.7109375" style="160" customWidth="1"/>
    <col min="745" max="745" width="51" style="160" bestFit="1" customWidth="1"/>
    <col min="746" max="746" width="12.28515625" style="160" customWidth="1"/>
    <col min="747" max="748" width="10.42578125" style="160" customWidth="1"/>
    <col min="749" max="749" width="11.28515625" style="160" bestFit="1" customWidth="1"/>
    <col min="750" max="750" width="10.85546875" style="160" customWidth="1"/>
    <col min="751" max="751" width="12.140625" style="160" bestFit="1" customWidth="1"/>
    <col min="752" max="752" width="12.42578125" style="160" customWidth="1"/>
    <col min="753" max="753" width="12.140625" style="160" bestFit="1" customWidth="1"/>
    <col min="754" max="754" width="11.42578125" style="160" customWidth="1"/>
    <col min="755" max="755" width="15.28515625" style="160" bestFit="1" customWidth="1"/>
    <col min="756" max="760" width="11.42578125" style="160"/>
    <col min="761" max="761" width="14.7109375" style="160" bestFit="1" customWidth="1"/>
    <col min="762" max="999" width="11.42578125" style="160"/>
    <col min="1000" max="1000" width="5.7109375" style="160" customWidth="1"/>
    <col min="1001" max="1001" width="51" style="160" bestFit="1" customWidth="1"/>
    <col min="1002" max="1002" width="12.28515625" style="160" customWidth="1"/>
    <col min="1003" max="1004" width="10.42578125" style="160" customWidth="1"/>
    <col min="1005" max="1005" width="11.28515625" style="160" bestFit="1" customWidth="1"/>
    <col min="1006" max="1006" width="10.85546875" style="160" customWidth="1"/>
    <col min="1007" max="1007" width="12.140625" style="160" bestFit="1" customWidth="1"/>
    <col min="1008" max="1008" width="12.42578125" style="160" customWidth="1"/>
    <col min="1009" max="1009" width="12.140625" style="160" bestFit="1" customWidth="1"/>
    <col min="1010" max="1010" width="11.42578125" style="160" customWidth="1"/>
    <col min="1011" max="1011" width="15.28515625" style="160" bestFit="1" customWidth="1"/>
    <col min="1012" max="1016" width="11.42578125" style="160"/>
    <col min="1017" max="1017" width="14.7109375" style="160" bestFit="1" customWidth="1"/>
    <col min="1018" max="1255" width="11.42578125" style="160"/>
    <col min="1256" max="1256" width="5.7109375" style="160" customWidth="1"/>
    <col min="1257" max="1257" width="51" style="160" bestFit="1" customWidth="1"/>
    <col min="1258" max="1258" width="12.28515625" style="160" customWidth="1"/>
    <col min="1259" max="1260" width="10.42578125" style="160" customWidth="1"/>
    <col min="1261" max="1261" width="11.28515625" style="160" bestFit="1" customWidth="1"/>
    <col min="1262" max="1262" width="10.85546875" style="160" customWidth="1"/>
    <col min="1263" max="1263" width="12.140625" style="160" bestFit="1" customWidth="1"/>
    <col min="1264" max="1264" width="12.42578125" style="160" customWidth="1"/>
    <col min="1265" max="1265" width="12.140625" style="160" bestFit="1" customWidth="1"/>
    <col min="1266" max="1266" width="11.42578125" style="160" customWidth="1"/>
    <col min="1267" max="1267" width="15.28515625" style="160" bestFit="1" customWidth="1"/>
    <col min="1268" max="1272" width="11.42578125" style="160"/>
    <col min="1273" max="1273" width="14.7109375" style="160" bestFit="1" customWidth="1"/>
    <col min="1274" max="1511" width="11.42578125" style="160"/>
    <col min="1512" max="1512" width="5.7109375" style="160" customWidth="1"/>
    <col min="1513" max="1513" width="51" style="160" bestFit="1" customWidth="1"/>
    <col min="1514" max="1514" width="12.28515625" style="160" customWidth="1"/>
    <col min="1515" max="1516" width="10.42578125" style="160" customWidth="1"/>
    <col min="1517" max="1517" width="11.28515625" style="160" bestFit="1" customWidth="1"/>
    <col min="1518" max="1518" width="10.85546875" style="160" customWidth="1"/>
    <col min="1519" max="1519" width="12.140625" style="160" bestFit="1" customWidth="1"/>
    <col min="1520" max="1520" width="12.42578125" style="160" customWidth="1"/>
    <col min="1521" max="1521" width="12.140625" style="160" bestFit="1" customWidth="1"/>
    <col min="1522" max="1522" width="11.42578125" style="160" customWidth="1"/>
    <col min="1523" max="1523" width="15.28515625" style="160" bestFit="1" customWidth="1"/>
    <col min="1524" max="1528" width="11.42578125" style="160"/>
    <col min="1529" max="1529" width="14.7109375" style="160" bestFit="1" customWidth="1"/>
    <col min="1530" max="1767" width="11.42578125" style="160"/>
    <col min="1768" max="1768" width="5.7109375" style="160" customWidth="1"/>
    <col min="1769" max="1769" width="51" style="160" bestFit="1" customWidth="1"/>
    <col min="1770" max="1770" width="12.28515625" style="160" customWidth="1"/>
    <col min="1771" max="1772" width="10.42578125" style="160" customWidth="1"/>
    <col min="1773" max="1773" width="11.28515625" style="160" bestFit="1" customWidth="1"/>
    <col min="1774" max="1774" width="10.85546875" style="160" customWidth="1"/>
    <col min="1775" max="1775" width="12.140625" style="160" bestFit="1" customWidth="1"/>
    <col min="1776" max="1776" width="12.42578125" style="160" customWidth="1"/>
    <col min="1777" max="1777" width="12.140625" style="160" bestFit="1" customWidth="1"/>
    <col min="1778" max="1778" width="11.42578125" style="160" customWidth="1"/>
    <col min="1779" max="1779" width="15.28515625" style="160" bestFit="1" customWidth="1"/>
    <col min="1780" max="1784" width="11.42578125" style="160"/>
    <col min="1785" max="1785" width="14.7109375" style="160" bestFit="1" customWidth="1"/>
    <col min="1786" max="2023" width="11.42578125" style="160"/>
    <col min="2024" max="2024" width="5.7109375" style="160" customWidth="1"/>
    <col min="2025" max="2025" width="51" style="160" bestFit="1" customWidth="1"/>
    <col min="2026" max="2026" width="12.28515625" style="160" customWidth="1"/>
    <col min="2027" max="2028" width="10.42578125" style="160" customWidth="1"/>
    <col min="2029" max="2029" width="11.28515625" style="160" bestFit="1" customWidth="1"/>
    <col min="2030" max="2030" width="10.85546875" style="160" customWidth="1"/>
    <col min="2031" max="2031" width="12.140625" style="160" bestFit="1" customWidth="1"/>
    <col min="2032" max="2032" width="12.42578125" style="160" customWidth="1"/>
    <col min="2033" max="2033" width="12.140625" style="160" bestFit="1" customWidth="1"/>
    <col min="2034" max="2034" width="11.42578125" style="160" customWidth="1"/>
    <col min="2035" max="2035" width="15.28515625" style="160" bestFit="1" customWidth="1"/>
    <col min="2036" max="2040" width="11.42578125" style="160"/>
    <col min="2041" max="2041" width="14.7109375" style="160" bestFit="1" customWidth="1"/>
    <col min="2042" max="2279" width="11.42578125" style="160"/>
    <col min="2280" max="2280" width="5.7109375" style="160" customWidth="1"/>
    <col min="2281" max="2281" width="51" style="160" bestFit="1" customWidth="1"/>
    <col min="2282" max="2282" width="12.28515625" style="160" customWidth="1"/>
    <col min="2283" max="2284" width="10.42578125" style="160" customWidth="1"/>
    <col min="2285" max="2285" width="11.28515625" style="160" bestFit="1" customWidth="1"/>
    <col min="2286" max="2286" width="10.85546875" style="160" customWidth="1"/>
    <col min="2287" max="2287" width="12.140625" style="160" bestFit="1" customWidth="1"/>
    <col min="2288" max="2288" width="12.42578125" style="160" customWidth="1"/>
    <col min="2289" max="2289" width="12.140625" style="160" bestFit="1" customWidth="1"/>
    <col min="2290" max="2290" width="11.42578125" style="160" customWidth="1"/>
    <col min="2291" max="2291" width="15.28515625" style="160" bestFit="1" customWidth="1"/>
    <col min="2292" max="2296" width="11.42578125" style="160"/>
    <col min="2297" max="2297" width="14.7109375" style="160" bestFit="1" customWidth="1"/>
    <col min="2298" max="2535" width="11.42578125" style="160"/>
    <col min="2536" max="2536" width="5.7109375" style="160" customWidth="1"/>
    <col min="2537" max="2537" width="51" style="160" bestFit="1" customWidth="1"/>
    <col min="2538" max="2538" width="12.28515625" style="160" customWidth="1"/>
    <col min="2539" max="2540" width="10.42578125" style="160" customWidth="1"/>
    <col min="2541" max="2541" width="11.28515625" style="160" bestFit="1" customWidth="1"/>
    <col min="2542" max="2542" width="10.85546875" style="160" customWidth="1"/>
    <col min="2543" max="2543" width="12.140625" style="160" bestFit="1" customWidth="1"/>
    <col min="2544" max="2544" width="12.42578125" style="160" customWidth="1"/>
    <col min="2545" max="2545" width="12.140625" style="160" bestFit="1" customWidth="1"/>
    <col min="2546" max="2546" width="11.42578125" style="160" customWidth="1"/>
    <col min="2547" max="2547" width="15.28515625" style="160" bestFit="1" customWidth="1"/>
    <col min="2548" max="2552" width="11.42578125" style="160"/>
    <col min="2553" max="2553" width="14.7109375" style="160" bestFit="1" customWidth="1"/>
    <col min="2554" max="2791" width="11.42578125" style="160"/>
    <col min="2792" max="2792" width="5.7109375" style="160" customWidth="1"/>
    <col min="2793" max="2793" width="51" style="160" bestFit="1" customWidth="1"/>
    <col min="2794" max="2794" width="12.28515625" style="160" customWidth="1"/>
    <col min="2795" max="2796" width="10.42578125" style="160" customWidth="1"/>
    <col min="2797" max="2797" width="11.28515625" style="160" bestFit="1" customWidth="1"/>
    <col min="2798" max="2798" width="10.85546875" style="160" customWidth="1"/>
    <col min="2799" max="2799" width="12.140625" style="160" bestFit="1" customWidth="1"/>
    <col min="2800" max="2800" width="12.42578125" style="160" customWidth="1"/>
    <col min="2801" max="2801" width="12.140625" style="160" bestFit="1" customWidth="1"/>
    <col min="2802" max="2802" width="11.42578125" style="160" customWidth="1"/>
    <col min="2803" max="2803" width="15.28515625" style="160" bestFit="1" customWidth="1"/>
    <col min="2804" max="2808" width="11.42578125" style="160"/>
    <col min="2809" max="2809" width="14.7109375" style="160" bestFit="1" customWidth="1"/>
    <col min="2810" max="3047" width="11.42578125" style="160"/>
    <col min="3048" max="3048" width="5.7109375" style="160" customWidth="1"/>
    <col min="3049" max="3049" width="51" style="160" bestFit="1" customWidth="1"/>
    <col min="3050" max="3050" width="12.28515625" style="160" customWidth="1"/>
    <col min="3051" max="3052" width="10.42578125" style="160" customWidth="1"/>
    <col min="3053" max="3053" width="11.28515625" style="160" bestFit="1" customWidth="1"/>
    <col min="3054" max="3054" width="10.85546875" style="160" customWidth="1"/>
    <col min="3055" max="3055" width="12.140625" style="160" bestFit="1" customWidth="1"/>
    <col min="3056" max="3056" width="12.42578125" style="160" customWidth="1"/>
    <col min="3057" max="3057" width="12.140625" style="160" bestFit="1" customWidth="1"/>
    <col min="3058" max="3058" width="11.42578125" style="160" customWidth="1"/>
    <col min="3059" max="3059" width="15.28515625" style="160" bestFit="1" customWidth="1"/>
    <col min="3060" max="3064" width="11.42578125" style="160"/>
    <col min="3065" max="3065" width="14.7109375" style="160" bestFit="1" customWidth="1"/>
    <col min="3066" max="3303" width="11.42578125" style="160"/>
    <col min="3304" max="3304" width="5.7109375" style="160" customWidth="1"/>
    <col min="3305" max="3305" width="51" style="160" bestFit="1" customWidth="1"/>
    <col min="3306" max="3306" width="12.28515625" style="160" customWidth="1"/>
    <col min="3307" max="3308" width="10.42578125" style="160" customWidth="1"/>
    <col min="3309" max="3309" width="11.28515625" style="160" bestFit="1" customWidth="1"/>
    <col min="3310" max="3310" width="10.85546875" style="160" customWidth="1"/>
    <col min="3311" max="3311" width="12.140625" style="160" bestFit="1" customWidth="1"/>
    <col min="3312" max="3312" width="12.42578125" style="160" customWidth="1"/>
    <col min="3313" max="3313" width="12.140625" style="160" bestFit="1" customWidth="1"/>
    <col min="3314" max="3314" width="11.42578125" style="160" customWidth="1"/>
    <col min="3315" max="3315" width="15.28515625" style="160" bestFit="1" customWidth="1"/>
    <col min="3316" max="3320" width="11.42578125" style="160"/>
    <col min="3321" max="3321" width="14.7109375" style="160" bestFit="1" customWidth="1"/>
    <col min="3322" max="3559" width="11.42578125" style="160"/>
    <col min="3560" max="3560" width="5.7109375" style="160" customWidth="1"/>
    <col min="3561" max="3561" width="51" style="160" bestFit="1" customWidth="1"/>
    <col min="3562" max="3562" width="12.28515625" style="160" customWidth="1"/>
    <col min="3563" max="3564" width="10.42578125" style="160" customWidth="1"/>
    <col min="3565" max="3565" width="11.28515625" style="160" bestFit="1" customWidth="1"/>
    <col min="3566" max="3566" width="10.85546875" style="160" customWidth="1"/>
    <col min="3567" max="3567" width="12.140625" style="160" bestFit="1" customWidth="1"/>
    <col min="3568" max="3568" width="12.42578125" style="160" customWidth="1"/>
    <col min="3569" max="3569" width="12.140625" style="160" bestFit="1" customWidth="1"/>
    <col min="3570" max="3570" width="11.42578125" style="160" customWidth="1"/>
    <col min="3571" max="3571" width="15.28515625" style="160" bestFit="1" customWidth="1"/>
    <col min="3572" max="3576" width="11.42578125" style="160"/>
    <col min="3577" max="3577" width="14.7109375" style="160" bestFit="1" customWidth="1"/>
    <col min="3578" max="3815" width="11.42578125" style="160"/>
    <col min="3816" max="3816" width="5.7109375" style="160" customWidth="1"/>
    <col min="3817" max="3817" width="51" style="160" bestFit="1" customWidth="1"/>
    <col min="3818" max="3818" width="12.28515625" style="160" customWidth="1"/>
    <col min="3819" max="3820" width="10.42578125" style="160" customWidth="1"/>
    <col min="3821" max="3821" width="11.28515625" style="160" bestFit="1" customWidth="1"/>
    <col min="3822" max="3822" width="10.85546875" style="160" customWidth="1"/>
    <col min="3823" max="3823" width="12.140625" style="160" bestFit="1" customWidth="1"/>
    <col min="3824" max="3824" width="12.42578125" style="160" customWidth="1"/>
    <col min="3825" max="3825" width="12.140625" style="160" bestFit="1" customWidth="1"/>
    <col min="3826" max="3826" width="11.42578125" style="160" customWidth="1"/>
    <col min="3827" max="3827" width="15.28515625" style="160" bestFit="1" customWidth="1"/>
    <col min="3828" max="3832" width="11.42578125" style="160"/>
    <col min="3833" max="3833" width="14.7109375" style="160" bestFit="1" customWidth="1"/>
    <col min="3834" max="4071" width="11.42578125" style="160"/>
    <col min="4072" max="4072" width="5.7109375" style="160" customWidth="1"/>
    <col min="4073" max="4073" width="51" style="160" bestFit="1" customWidth="1"/>
    <col min="4074" max="4074" width="12.28515625" style="160" customWidth="1"/>
    <col min="4075" max="4076" width="10.42578125" style="160" customWidth="1"/>
    <col min="4077" max="4077" width="11.28515625" style="160" bestFit="1" customWidth="1"/>
    <col min="4078" max="4078" width="10.85546875" style="160" customWidth="1"/>
    <col min="4079" max="4079" width="12.140625" style="160" bestFit="1" customWidth="1"/>
    <col min="4080" max="4080" width="12.42578125" style="160" customWidth="1"/>
    <col min="4081" max="4081" width="12.140625" style="160" bestFit="1" customWidth="1"/>
    <col min="4082" max="4082" width="11.42578125" style="160" customWidth="1"/>
    <col min="4083" max="4083" width="15.28515625" style="160" bestFit="1" customWidth="1"/>
    <col min="4084" max="4088" width="11.42578125" style="160"/>
    <col min="4089" max="4089" width="14.7109375" style="160" bestFit="1" customWidth="1"/>
    <col min="4090" max="4327" width="11.42578125" style="160"/>
    <col min="4328" max="4328" width="5.7109375" style="160" customWidth="1"/>
    <col min="4329" max="4329" width="51" style="160" bestFit="1" customWidth="1"/>
    <col min="4330" max="4330" width="12.28515625" style="160" customWidth="1"/>
    <col min="4331" max="4332" width="10.42578125" style="160" customWidth="1"/>
    <col min="4333" max="4333" width="11.28515625" style="160" bestFit="1" customWidth="1"/>
    <col min="4334" max="4334" width="10.85546875" style="160" customWidth="1"/>
    <col min="4335" max="4335" width="12.140625" style="160" bestFit="1" customWidth="1"/>
    <col min="4336" max="4336" width="12.42578125" style="160" customWidth="1"/>
    <col min="4337" max="4337" width="12.140625" style="160" bestFit="1" customWidth="1"/>
    <col min="4338" max="4338" width="11.42578125" style="160" customWidth="1"/>
    <col min="4339" max="4339" width="15.28515625" style="160" bestFit="1" customWidth="1"/>
    <col min="4340" max="4344" width="11.42578125" style="160"/>
    <col min="4345" max="4345" width="14.7109375" style="160" bestFit="1" customWidth="1"/>
    <col min="4346" max="4583" width="11.42578125" style="160"/>
    <col min="4584" max="4584" width="5.7109375" style="160" customWidth="1"/>
    <col min="4585" max="4585" width="51" style="160" bestFit="1" customWidth="1"/>
    <col min="4586" max="4586" width="12.28515625" style="160" customWidth="1"/>
    <col min="4587" max="4588" width="10.42578125" style="160" customWidth="1"/>
    <col min="4589" max="4589" width="11.28515625" style="160" bestFit="1" customWidth="1"/>
    <col min="4590" max="4590" width="10.85546875" style="160" customWidth="1"/>
    <col min="4591" max="4591" width="12.140625" style="160" bestFit="1" customWidth="1"/>
    <col min="4592" max="4592" width="12.42578125" style="160" customWidth="1"/>
    <col min="4593" max="4593" width="12.140625" style="160" bestFit="1" customWidth="1"/>
    <col min="4594" max="4594" width="11.42578125" style="160" customWidth="1"/>
    <col min="4595" max="4595" width="15.28515625" style="160" bestFit="1" customWidth="1"/>
    <col min="4596" max="4600" width="11.42578125" style="160"/>
    <col min="4601" max="4601" width="14.7109375" style="160" bestFit="1" customWidth="1"/>
    <col min="4602" max="4839" width="11.42578125" style="160"/>
    <col min="4840" max="4840" width="5.7109375" style="160" customWidth="1"/>
    <col min="4841" max="4841" width="51" style="160" bestFit="1" customWidth="1"/>
    <col min="4842" max="4842" width="12.28515625" style="160" customWidth="1"/>
    <col min="4843" max="4844" width="10.42578125" style="160" customWidth="1"/>
    <col min="4845" max="4845" width="11.28515625" style="160" bestFit="1" customWidth="1"/>
    <col min="4846" max="4846" width="10.85546875" style="160" customWidth="1"/>
    <col min="4847" max="4847" width="12.140625" style="160" bestFit="1" customWidth="1"/>
    <col min="4848" max="4848" width="12.42578125" style="160" customWidth="1"/>
    <col min="4849" max="4849" width="12.140625" style="160" bestFit="1" customWidth="1"/>
    <col min="4850" max="4850" width="11.42578125" style="160" customWidth="1"/>
    <col min="4851" max="4851" width="15.28515625" style="160" bestFit="1" customWidth="1"/>
    <col min="4852" max="4856" width="11.42578125" style="160"/>
    <col min="4857" max="4857" width="14.7109375" style="160" bestFit="1" customWidth="1"/>
    <col min="4858" max="5095" width="11.42578125" style="160"/>
    <col min="5096" max="5096" width="5.7109375" style="160" customWidth="1"/>
    <col min="5097" max="5097" width="51" style="160" bestFit="1" customWidth="1"/>
    <col min="5098" max="5098" width="12.28515625" style="160" customWidth="1"/>
    <col min="5099" max="5100" width="10.42578125" style="160" customWidth="1"/>
    <col min="5101" max="5101" width="11.28515625" style="160" bestFit="1" customWidth="1"/>
    <col min="5102" max="5102" width="10.85546875" style="160" customWidth="1"/>
    <col min="5103" max="5103" width="12.140625" style="160" bestFit="1" customWidth="1"/>
    <col min="5104" max="5104" width="12.42578125" style="160" customWidth="1"/>
    <col min="5105" max="5105" width="12.140625" style="160" bestFit="1" customWidth="1"/>
    <col min="5106" max="5106" width="11.42578125" style="160" customWidth="1"/>
    <col min="5107" max="5107" width="15.28515625" style="160" bestFit="1" customWidth="1"/>
    <col min="5108" max="5112" width="11.42578125" style="160"/>
    <col min="5113" max="5113" width="14.7109375" style="160" bestFit="1" customWidth="1"/>
    <col min="5114" max="5351" width="11.42578125" style="160"/>
    <col min="5352" max="5352" width="5.7109375" style="160" customWidth="1"/>
    <col min="5353" max="5353" width="51" style="160" bestFit="1" customWidth="1"/>
    <col min="5354" max="5354" width="12.28515625" style="160" customWidth="1"/>
    <col min="5355" max="5356" width="10.42578125" style="160" customWidth="1"/>
    <col min="5357" max="5357" width="11.28515625" style="160" bestFit="1" customWidth="1"/>
    <col min="5358" max="5358" width="10.85546875" style="160" customWidth="1"/>
    <col min="5359" max="5359" width="12.140625" style="160" bestFit="1" customWidth="1"/>
    <col min="5360" max="5360" width="12.42578125" style="160" customWidth="1"/>
    <col min="5361" max="5361" width="12.140625" style="160" bestFit="1" customWidth="1"/>
    <col min="5362" max="5362" width="11.42578125" style="160" customWidth="1"/>
    <col min="5363" max="5363" width="15.28515625" style="160" bestFit="1" customWidth="1"/>
    <col min="5364" max="5368" width="11.42578125" style="160"/>
    <col min="5369" max="5369" width="14.7109375" style="160" bestFit="1" customWidth="1"/>
    <col min="5370" max="5607" width="11.42578125" style="160"/>
    <col min="5608" max="5608" width="5.7109375" style="160" customWidth="1"/>
    <col min="5609" max="5609" width="51" style="160" bestFit="1" customWidth="1"/>
    <col min="5610" max="5610" width="12.28515625" style="160" customWidth="1"/>
    <col min="5611" max="5612" width="10.42578125" style="160" customWidth="1"/>
    <col min="5613" max="5613" width="11.28515625" style="160" bestFit="1" customWidth="1"/>
    <col min="5614" max="5614" width="10.85546875" style="160" customWidth="1"/>
    <col min="5615" max="5615" width="12.140625" style="160" bestFit="1" customWidth="1"/>
    <col min="5616" max="5616" width="12.42578125" style="160" customWidth="1"/>
    <col min="5617" max="5617" width="12.140625" style="160" bestFit="1" customWidth="1"/>
    <col min="5618" max="5618" width="11.42578125" style="160" customWidth="1"/>
    <col min="5619" max="5619" width="15.28515625" style="160" bestFit="1" customWidth="1"/>
    <col min="5620" max="5624" width="11.42578125" style="160"/>
    <col min="5625" max="5625" width="14.7109375" style="160" bestFit="1" customWidth="1"/>
    <col min="5626" max="5863" width="11.42578125" style="160"/>
    <col min="5864" max="5864" width="5.7109375" style="160" customWidth="1"/>
    <col min="5865" max="5865" width="51" style="160" bestFit="1" customWidth="1"/>
    <col min="5866" max="5866" width="12.28515625" style="160" customWidth="1"/>
    <col min="5867" max="5868" width="10.42578125" style="160" customWidth="1"/>
    <col min="5869" max="5869" width="11.28515625" style="160" bestFit="1" customWidth="1"/>
    <col min="5870" max="5870" width="10.85546875" style="160" customWidth="1"/>
    <col min="5871" max="5871" width="12.140625" style="160" bestFit="1" customWidth="1"/>
    <col min="5872" max="5872" width="12.42578125" style="160" customWidth="1"/>
    <col min="5873" max="5873" width="12.140625" style="160" bestFit="1" customWidth="1"/>
    <col min="5874" max="5874" width="11.42578125" style="160" customWidth="1"/>
    <col min="5875" max="5875" width="15.28515625" style="160" bestFit="1" customWidth="1"/>
    <col min="5876" max="5880" width="11.42578125" style="160"/>
    <col min="5881" max="5881" width="14.7109375" style="160" bestFit="1" customWidth="1"/>
    <col min="5882" max="6119" width="11.42578125" style="160"/>
    <col min="6120" max="6120" width="5.7109375" style="160" customWidth="1"/>
    <col min="6121" max="6121" width="51" style="160" bestFit="1" customWidth="1"/>
    <col min="6122" max="6122" width="12.28515625" style="160" customWidth="1"/>
    <col min="6123" max="6124" width="10.42578125" style="160" customWidth="1"/>
    <col min="6125" max="6125" width="11.28515625" style="160" bestFit="1" customWidth="1"/>
    <col min="6126" max="6126" width="10.85546875" style="160" customWidth="1"/>
    <col min="6127" max="6127" width="12.140625" style="160" bestFit="1" customWidth="1"/>
    <col min="6128" max="6128" width="12.42578125" style="160" customWidth="1"/>
    <col min="6129" max="6129" width="12.140625" style="160" bestFit="1" customWidth="1"/>
    <col min="6130" max="6130" width="11.42578125" style="160" customWidth="1"/>
    <col min="6131" max="6131" width="15.28515625" style="160" bestFit="1" customWidth="1"/>
    <col min="6132" max="6136" width="11.42578125" style="160"/>
    <col min="6137" max="6137" width="14.7109375" style="160" bestFit="1" customWidth="1"/>
    <col min="6138" max="6375" width="11.42578125" style="160"/>
    <col min="6376" max="6376" width="5.7109375" style="160" customWidth="1"/>
    <col min="6377" max="6377" width="51" style="160" bestFit="1" customWidth="1"/>
    <col min="6378" max="6378" width="12.28515625" style="160" customWidth="1"/>
    <col min="6379" max="6380" width="10.42578125" style="160" customWidth="1"/>
    <col min="6381" max="6381" width="11.28515625" style="160" bestFit="1" customWidth="1"/>
    <col min="6382" max="6382" width="10.85546875" style="160" customWidth="1"/>
    <col min="6383" max="6383" width="12.140625" style="160" bestFit="1" customWidth="1"/>
    <col min="6384" max="6384" width="12.42578125" style="160" customWidth="1"/>
    <col min="6385" max="6385" width="12.140625" style="160" bestFit="1" customWidth="1"/>
    <col min="6386" max="6386" width="11.42578125" style="160" customWidth="1"/>
    <col min="6387" max="6387" width="15.28515625" style="160" bestFit="1" customWidth="1"/>
    <col min="6388" max="6392" width="11.42578125" style="160"/>
    <col min="6393" max="6393" width="14.7109375" style="160" bestFit="1" customWidth="1"/>
    <col min="6394" max="6631" width="11.42578125" style="160"/>
    <col min="6632" max="6632" width="5.7109375" style="160" customWidth="1"/>
    <col min="6633" max="6633" width="51" style="160" bestFit="1" customWidth="1"/>
    <col min="6634" max="6634" width="12.28515625" style="160" customWidth="1"/>
    <col min="6635" max="6636" width="10.42578125" style="160" customWidth="1"/>
    <col min="6637" max="6637" width="11.28515625" style="160" bestFit="1" customWidth="1"/>
    <col min="6638" max="6638" width="10.85546875" style="160" customWidth="1"/>
    <col min="6639" max="6639" width="12.140625" style="160" bestFit="1" customWidth="1"/>
    <col min="6640" max="6640" width="12.42578125" style="160" customWidth="1"/>
    <col min="6641" max="6641" width="12.140625" style="160" bestFit="1" customWidth="1"/>
    <col min="6642" max="6642" width="11.42578125" style="160" customWidth="1"/>
    <col min="6643" max="6643" width="15.28515625" style="160" bestFit="1" customWidth="1"/>
    <col min="6644" max="6648" width="11.42578125" style="160"/>
    <col min="6649" max="6649" width="14.7109375" style="160" bestFit="1" customWidth="1"/>
    <col min="6650" max="6887" width="11.42578125" style="160"/>
    <col min="6888" max="6888" width="5.7109375" style="160" customWidth="1"/>
    <col min="6889" max="6889" width="51" style="160" bestFit="1" customWidth="1"/>
    <col min="6890" max="6890" width="12.28515625" style="160" customWidth="1"/>
    <col min="6891" max="6892" width="10.42578125" style="160" customWidth="1"/>
    <col min="6893" max="6893" width="11.28515625" style="160" bestFit="1" customWidth="1"/>
    <col min="6894" max="6894" width="10.85546875" style="160" customWidth="1"/>
    <col min="6895" max="6895" width="12.140625" style="160" bestFit="1" customWidth="1"/>
    <col min="6896" max="6896" width="12.42578125" style="160" customWidth="1"/>
    <col min="6897" max="6897" width="12.140625" style="160" bestFit="1" customWidth="1"/>
    <col min="6898" max="6898" width="11.42578125" style="160" customWidth="1"/>
    <col min="6899" max="6899" width="15.28515625" style="160" bestFit="1" customWidth="1"/>
    <col min="6900" max="6904" width="11.42578125" style="160"/>
    <col min="6905" max="6905" width="14.7109375" style="160" bestFit="1" customWidth="1"/>
    <col min="6906" max="7143" width="11.42578125" style="160"/>
    <col min="7144" max="7144" width="5.7109375" style="160" customWidth="1"/>
    <col min="7145" max="7145" width="51" style="160" bestFit="1" customWidth="1"/>
    <col min="7146" max="7146" width="12.28515625" style="160" customWidth="1"/>
    <col min="7147" max="7148" width="10.42578125" style="160" customWidth="1"/>
    <col min="7149" max="7149" width="11.28515625" style="160" bestFit="1" customWidth="1"/>
    <col min="7150" max="7150" width="10.85546875" style="160" customWidth="1"/>
    <col min="7151" max="7151" width="12.140625" style="160" bestFit="1" customWidth="1"/>
    <col min="7152" max="7152" width="12.42578125" style="160" customWidth="1"/>
    <col min="7153" max="7153" width="12.140625" style="160" bestFit="1" customWidth="1"/>
    <col min="7154" max="7154" width="11.42578125" style="160" customWidth="1"/>
    <col min="7155" max="7155" width="15.28515625" style="160" bestFit="1" customWidth="1"/>
    <col min="7156" max="7160" width="11.42578125" style="160"/>
    <col min="7161" max="7161" width="14.7109375" style="160" bestFit="1" customWidth="1"/>
    <col min="7162" max="7399" width="11.42578125" style="160"/>
    <col min="7400" max="7400" width="5.7109375" style="160" customWidth="1"/>
    <col min="7401" max="7401" width="51" style="160" bestFit="1" customWidth="1"/>
    <col min="7402" max="7402" width="12.28515625" style="160" customWidth="1"/>
    <col min="7403" max="7404" width="10.42578125" style="160" customWidth="1"/>
    <col min="7405" max="7405" width="11.28515625" style="160" bestFit="1" customWidth="1"/>
    <col min="7406" max="7406" width="10.85546875" style="160" customWidth="1"/>
    <col min="7407" max="7407" width="12.140625" style="160" bestFit="1" customWidth="1"/>
    <col min="7408" max="7408" width="12.42578125" style="160" customWidth="1"/>
    <col min="7409" max="7409" width="12.140625" style="160" bestFit="1" customWidth="1"/>
    <col min="7410" max="7410" width="11.42578125" style="160" customWidth="1"/>
    <col min="7411" max="7411" width="15.28515625" style="160" bestFit="1" customWidth="1"/>
    <col min="7412" max="7416" width="11.42578125" style="160"/>
    <col min="7417" max="7417" width="14.7109375" style="160" bestFit="1" customWidth="1"/>
    <col min="7418" max="7655" width="11.42578125" style="160"/>
    <col min="7656" max="7656" width="5.7109375" style="160" customWidth="1"/>
    <col min="7657" max="7657" width="51" style="160" bestFit="1" customWidth="1"/>
    <col min="7658" max="7658" width="12.28515625" style="160" customWidth="1"/>
    <col min="7659" max="7660" width="10.42578125" style="160" customWidth="1"/>
    <col min="7661" max="7661" width="11.28515625" style="160" bestFit="1" customWidth="1"/>
    <col min="7662" max="7662" width="10.85546875" style="160" customWidth="1"/>
    <col min="7663" max="7663" width="12.140625" style="160" bestFit="1" customWidth="1"/>
    <col min="7664" max="7664" width="12.42578125" style="160" customWidth="1"/>
    <col min="7665" max="7665" width="12.140625" style="160" bestFit="1" customWidth="1"/>
    <col min="7666" max="7666" width="11.42578125" style="160" customWidth="1"/>
    <col min="7667" max="7667" width="15.28515625" style="160" bestFit="1" customWidth="1"/>
    <col min="7668" max="7672" width="11.42578125" style="160"/>
    <col min="7673" max="7673" width="14.7109375" style="160" bestFit="1" customWidth="1"/>
    <col min="7674" max="7911" width="11.42578125" style="160"/>
    <col min="7912" max="7912" width="5.7109375" style="160" customWidth="1"/>
    <col min="7913" max="7913" width="51" style="160" bestFit="1" customWidth="1"/>
    <col min="7914" max="7914" width="12.28515625" style="160" customWidth="1"/>
    <col min="7915" max="7916" width="10.42578125" style="160" customWidth="1"/>
    <col min="7917" max="7917" width="11.28515625" style="160" bestFit="1" customWidth="1"/>
    <col min="7918" max="7918" width="10.85546875" style="160" customWidth="1"/>
    <col min="7919" max="7919" width="12.140625" style="160" bestFit="1" customWidth="1"/>
    <col min="7920" max="7920" width="12.42578125" style="160" customWidth="1"/>
    <col min="7921" max="7921" width="12.140625" style="160" bestFit="1" customWidth="1"/>
    <col min="7922" max="7922" width="11.42578125" style="160" customWidth="1"/>
    <col min="7923" max="7923" width="15.28515625" style="160" bestFit="1" customWidth="1"/>
    <col min="7924" max="7928" width="11.42578125" style="160"/>
    <col min="7929" max="7929" width="14.7109375" style="160" bestFit="1" customWidth="1"/>
    <col min="7930" max="8167" width="11.42578125" style="160"/>
    <col min="8168" max="8168" width="5.7109375" style="160" customWidth="1"/>
    <col min="8169" max="8169" width="51" style="160" bestFit="1" customWidth="1"/>
    <col min="8170" max="8170" width="12.28515625" style="160" customWidth="1"/>
    <col min="8171" max="8172" width="10.42578125" style="160" customWidth="1"/>
    <col min="8173" max="8173" width="11.28515625" style="160" bestFit="1" customWidth="1"/>
    <col min="8174" max="8174" width="10.85546875" style="160" customWidth="1"/>
    <col min="8175" max="8175" width="12.140625" style="160" bestFit="1" customWidth="1"/>
    <col min="8176" max="8176" width="12.42578125" style="160" customWidth="1"/>
    <col min="8177" max="8177" width="12.140625" style="160" bestFit="1" customWidth="1"/>
    <col min="8178" max="8178" width="11.42578125" style="160" customWidth="1"/>
    <col min="8179" max="8179" width="15.28515625" style="160" bestFit="1" customWidth="1"/>
    <col min="8180" max="8184" width="11.42578125" style="160"/>
    <col min="8185" max="8185" width="14.7109375" style="160" bestFit="1" customWidth="1"/>
    <col min="8186" max="8423" width="11.42578125" style="160"/>
    <col min="8424" max="8424" width="5.7109375" style="160" customWidth="1"/>
    <col min="8425" max="8425" width="51" style="160" bestFit="1" customWidth="1"/>
    <col min="8426" max="8426" width="12.28515625" style="160" customWidth="1"/>
    <col min="8427" max="8428" width="10.42578125" style="160" customWidth="1"/>
    <col min="8429" max="8429" width="11.28515625" style="160" bestFit="1" customWidth="1"/>
    <col min="8430" max="8430" width="10.85546875" style="160" customWidth="1"/>
    <col min="8431" max="8431" width="12.140625" style="160" bestFit="1" customWidth="1"/>
    <col min="8432" max="8432" width="12.42578125" style="160" customWidth="1"/>
    <col min="8433" max="8433" width="12.140625" style="160" bestFit="1" customWidth="1"/>
    <col min="8434" max="8434" width="11.42578125" style="160" customWidth="1"/>
    <col min="8435" max="8435" width="15.28515625" style="160" bestFit="1" customWidth="1"/>
    <col min="8436" max="8440" width="11.42578125" style="160"/>
    <col min="8441" max="8441" width="14.7109375" style="160" bestFit="1" customWidth="1"/>
    <col min="8442" max="8679" width="11.42578125" style="160"/>
    <col min="8680" max="8680" width="5.7109375" style="160" customWidth="1"/>
    <col min="8681" max="8681" width="51" style="160" bestFit="1" customWidth="1"/>
    <col min="8682" max="8682" width="12.28515625" style="160" customWidth="1"/>
    <col min="8683" max="8684" width="10.42578125" style="160" customWidth="1"/>
    <col min="8685" max="8685" width="11.28515625" style="160" bestFit="1" customWidth="1"/>
    <col min="8686" max="8686" width="10.85546875" style="160" customWidth="1"/>
    <col min="8687" max="8687" width="12.140625" style="160" bestFit="1" customWidth="1"/>
    <col min="8688" max="8688" width="12.42578125" style="160" customWidth="1"/>
    <col min="8689" max="8689" width="12.140625" style="160" bestFit="1" customWidth="1"/>
    <col min="8690" max="8690" width="11.42578125" style="160" customWidth="1"/>
    <col min="8691" max="8691" width="15.28515625" style="160" bestFit="1" customWidth="1"/>
    <col min="8692" max="8696" width="11.42578125" style="160"/>
    <col min="8697" max="8697" width="14.7109375" style="160" bestFit="1" customWidth="1"/>
    <col min="8698" max="8935" width="11.42578125" style="160"/>
    <col min="8936" max="8936" width="5.7109375" style="160" customWidth="1"/>
    <col min="8937" max="8937" width="51" style="160" bestFit="1" customWidth="1"/>
    <col min="8938" max="8938" width="12.28515625" style="160" customWidth="1"/>
    <col min="8939" max="8940" width="10.42578125" style="160" customWidth="1"/>
    <col min="8941" max="8941" width="11.28515625" style="160" bestFit="1" customWidth="1"/>
    <col min="8942" max="8942" width="10.85546875" style="160" customWidth="1"/>
    <col min="8943" max="8943" width="12.140625" style="160" bestFit="1" customWidth="1"/>
    <col min="8944" max="8944" width="12.42578125" style="160" customWidth="1"/>
    <col min="8945" max="8945" width="12.140625" style="160" bestFit="1" customWidth="1"/>
    <col min="8946" max="8946" width="11.42578125" style="160" customWidth="1"/>
    <col min="8947" max="8947" width="15.28515625" style="160" bestFit="1" customWidth="1"/>
    <col min="8948" max="8952" width="11.42578125" style="160"/>
    <col min="8953" max="8953" width="14.7109375" style="160" bestFit="1" customWidth="1"/>
    <col min="8954" max="9191" width="11.42578125" style="160"/>
    <col min="9192" max="9192" width="5.7109375" style="160" customWidth="1"/>
    <col min="9193" max="9193" width="51" style="160" bestFit="1" customWidth="1"/>
    <col min="9194" max="9194" width="12.28515625" style="160" customWidth="1"/>
    <col min="9195" max="9196" width="10.42578125" style="160" customWidth="1"/>
    <col min="9197" max="9197" width="11.28515625" style="160" bestFit="1" customWidth="1"/>
    <col min="9198" max="9198" width="10.85546875" style="160" customWidth="1"/>
    <col min="9199" max="9199" width="12.140625" style="160" bestFit="1" customWidth="1"/>
    <col min="9200" max="9200" width="12.42578125" style="160" customWidth="1"/>
    <col min="9201" max="9201" width="12.140625" style="160" bestFit="1" customWidth="1"/>
    <col min="9202" max="9202" width="11.42578125" style="160" customWidth="1"/>
    <col min="9203" max="9203" width="15.28515625" style="160" bestFit="1" customWidth="1"/>
    <col min="9204" max="9208" width="11.42578125" style="160"/>
    <col min="9209" max="9209" width="14.7109375" style="160" bestFit="1" customWidth="1"/>
    <col min="9210" max="9447" width="11.42578125" style="160"/>
    <col min="9448" max="9448" width="5.7109375" style="160" customWidth="1"/>
    <col min="9449" max="9449" width="51" style="160" bestFit="1" customWidth="1"/>
    <col min="9450" max="9450" width="12.28515625" style="160" customWidth="1"/>
    <col min="9451" max="9452" width="10.42578125" style="160" customWidth="1"/>
    <col min="9453" max="9453" width="11.28515625" style="160" bestFit="1" customWidth="1"/>
    <col min="9454" max="9454" width="10.85546875" style="160" customWidth="1"/>
    <col min="9455" max="9455" width="12.140625" style="160" bestFit="1" customWidth="1"/>
    <col min="9456" max="9456" width="12.42578125" style="160" customWidth="1"/>
    <col min="9457" max="9457" width="12.140625" style="160" bestFit="1" customWidth="1"/>
    <col min="9458" max="9458" width="11.42578125" style="160" customWidth="1"/>
    <col min="9459" max="9459" width="15.28515625" style="160" bestFit="1" customWidth="1"/>
    <col min="9460" max="9464" width="11.42578125" style="160"/>
    <col min="9465" max="9465" width="14.7109375" style="160" bestFit="1" customWidth="1"/>
    <col min="9466" max="9703" width="11.42578125" style="160"/>
    <col min="9704" max="9704" width="5.7109375" style="160" customWidth="1"/>
    <col min="9705" max="9705" width="51" style="160" bestFit="1" customWidth="1"/>
    <col min="9706" max="9706" width="12.28515625" style="160" customWidth="1"/>
    <col min="9707" max="9708" width="10.42578125" style="160" customWidth="1"/>
    <col min="9709" max="9709" width="11.28515625" style="160" bestFit="1" customWidth="1"/>
    <col min="9710" max="9710" width="10.85546875" style="160" customWidth="1"/>
    <col min="9711" max="9711" width="12.140625" style="160" bestFit="1" customWidth="1"/>
    <col min="9712" max="9712" width="12.42578125" style="160" customWidth="1"/>
    <col min="9713" max="9713" width="12.140625" style="160" bestFit="1" customWidth="1"/>
    <col min="9714" max="9714" width="11.42578125" style="160" customWidth="1"/>
    <col min="9715" max="9715" width="15.28515625" style="160" bestFit="1" customWidth="1"/>
    <col min="9716" max="9720" width="11.42578125" style="160"/>
    <col min="9721" max="9721" width="14.7109375" style="160" bestFit="1" customWidth="1"/>
    <col min="9722" max="9959" width="11.42578125" style="160"/>
    <col min="9960" max="9960" width="5.7109375" style="160" customWidth="1"/>
    <col min="9961" max="9961" width="51" style="160" bestFit="1" customWidth="1"/>
    <col min="9962" max="9962" width="12.28515625" style="160" customWidth="1"/>
    <col min="9963" max="9964" width="10.42578125" style="160" customWidth="1"/>
    <col min="9965" max="9965" width="11.28515625" style="160" bestFit="1" customWidth="1"/>
    <col min="9966" max="9966" width="10.85546875" style="160" customWidth="1"/>
    <col min="9967" max="9967" width="12.140625" style="160" bestFit="1" customWidth="1"/>
    <col min="9968" max="9968" width="12.42578125" style="160" customWidth="1"/>
    <col min="9969" max="9969" width="12.140625" style="160" bestFit="1" customWidth="1"/>
    <col min="9970" max="9970" width="11.42578125" style="160" customWidth="1"/>
    <col min="9971" max="9971" width="15.28515625" style="160" bestFit="1" customWidth="1"/>
    <col min="9972" max="9976" width="11.42578125" style="160"/>
    <col min="9977" max="9977" width="14.7109375" style="160" bestFit="1" customWidth="1"/>
    <col min="9978" max="10215" width="11.42578125" style="160"/>
    <col min="10216" max="10216" width="5.7109375" style="160" customWidth="1"/>
    <col min="10217" max="10217" width="51" style="160" bestFit="1" customWidth="1"/>
    <col min="10218" max="10218" width="12.28515625" style="160" customWidth="1"/>
    <col min="10219" max="10220" width="10.42578125" style="160" customWidth="1"/>
    <col min="10221" max="10221" width="11.28515625" style="160" bestFit="1" customWidth="1"/>
    <col min="10222" max="10222" width="10.85546875" style="160" customWidth="1"/>
    <col min="10223" max="10223" width="12.140625" style="160" bestFit="1" customWidth="1"/>
    <col min="10224" max="10224" width="12.42578125" style="160" customWidth="1"/>
    <col min="10225" max="10225" width="12.140625" style="160" bestFit="1" customWidth="1"/>
    <col min="10226" max="10226" width="11.42578125" style="160" customWidth="1"/>
    <col min="10227" max="10227" width="15.28515625" style="160" bestFit="1" customWidth="1"/>
    <col min="10228" max="10232" width="11.42578125" style="160"/>
    <col min="10233" max="10233" width="14.7109375" style="160" bestFit="1" customWidth="1"/>
    <col min="10234" max="10471" width="11.42578125" style="160"/>
    <col min="10472" max="10472" width="5.7109375" style="160" customWidth="1"/>
    <col min="10473" max="10473" width="51" style="160" bestFit="1" customWidth="1"/>
    <col min="10474" max="10474" width="12.28515625" style="160" customWidth="1"/>
    <col min="10475" max="10476" width="10.42578125" style="160" customWidth="1"/>
    <col min="10477" max="10477" width="11.28515625" style="160" bestFit="1" customWidth="1"/>
    <col min="10478" max="10478" width="10.85546875" style="160" customWidth="1"/>
    <col min="10479" max="10479" width="12.140625" style="160" bestFit="1" customWidth="1"/>
    <col min="10480" max="10480" width="12.42578125" style="160" customWidth="1"/>
    <col min="10481" max="10481" width="12.140625" style="160" bestFit="1" customWidth="1"/>
    <col min="10482" max="10482" width="11.42578125" style="160" customWidth="1"/>
    <col min="10483" max="10483" width="15.28515625" style="160" bestFit="1" customWidth="1"/>
    <col min="10484" max="10488" width="11.42578125" style="160"/>
    <col min="10489" max="10489" width="14.7109375" style="160" bestFit="1" customWidth="1"/>
    <col min="10490" max="10727" width="11.42578125" style="160"/>
    <col min="10728" max="10728" width="5.7109375" style="160" customWidth="1"/>
    <col min="10729" max="10729" width="51" style="160" bestFit="1" customWidth="1"/>
    <col min="10730" max="10730" width="12.28515625" style="160" customWidth="1"/>
    <col min="10731" max="10732" width="10.42578125" style="160" customWidth="1"/>
    <col min="10733" max="10733" width="11.28515625" style="160" bestFit="1" customWidth="1"/>
    <col min="10734" max="10734" width="10.85546875" style="160" customWidth="1"/>
    <col min="10735" max="10735" width="12.140625" style="160" bestFit="1" customWidth="1"/>
    <col min="10736" max="10736" width="12.42578125" style="160" customWidth="1"/>
    <col min="10737" max="10737" width="12.140625" style="160" bestFit="1" customWidth="1"/>
    <col min="10738" max="10738" width="11.42578125" style="160" customWidth="1"/>
    <col min="10739" max="10739" width="15.28515625" style="160" bestFit="1" customWidth="1"/>
    <col min="10740" max="10744" width="11.42578125" style="160"/>
    <col min="10745" max="10745" width="14.7109375" style="160" bestFit="1" customWidth="1"/>
    <col min="10746" max="10983" width="11.42578125" style="160"/>
    <col min="10984" max="10984" width="5.7109375" style="160" customWidth="1"/>
    <col min="10985" max="10985" width="51" style="160" bestFit="1" customWidth="1"/>
    <col min="10986" max="10986" width="12.28515625" style="160" customWidth="1"/>
    <col min="10987" max="10988" width="10.42578125" style="160" customWidth="1"/>
    <col min="10989" max="10989" width="11.28515625" style="160" bestFit="1" customWidth="1"/>
    <col min="10990" max="10990" width="10.85546875" style="160" customWidth="1"/>
    <col min="10991" max="10991" width="12.140625" style="160" bestFit="1" customWidth="1"/>
    <col min="10992" max="10992" width="12.42578125" style="160" customWidth="1"/>
    <col min="10993" max="10993" width="12.140625" style="160" bestFit="1" customWidth="1"/>
    <col min="10994" max="10994" width="11.42578125" style="160" customWidth="1"/>
    <col min="10995" max="10995" width="15.28515625" style="160" bestFit="1" customWidth="1"/>
    <col min="10996" max="11000" width="11.42578125" style="160"/>
    <col min="11001" max="11001" width="14.7109375" style="160" bestFit="1" customWidth="1"/>
    <col min="11002" max="11239" width="11.42578125" style="160"/>
    <col min="11240" max="11240" width="5.7109375" style="160" customWidth="1"/>
    <col min="11241" max="11241" width="51" style="160" bestFit="1" customWidth="1"/>
    <col min="11242" max="11242" width="12.28515625" style="160" customWidth="1"/>
    <col min="11243" max="11244" width="10.42578125" style="160" customWidth="1"/>
    <col min="11245" max="11245" width="11.28515625" style="160" bestFit="1" customWidth="1"/>
    <col min="11246" max="11246" width="10.85546875" style="160" customWidth="1"/>
    <col min="11247" max="11247" width="12.140625" style="160" bestFit="1" customWidth="1"/>
    <col min="11248" max="11248" width="12.42578125" style="160" customWidth="1"/>
    <col min="11249" max="11249" width="12.140625" style="160" bestFit="1" customWidth="1"/>
    <col min="11250" max="11250" width="11.42578125" style="160" customWidth="1"/>
    <col min="11251" max="11251" width="15.28515625" style="160" bestFit="1" customWidth="1"/>
    <col min="11252" max="11256" width="11.42578125" style="160"/>
    <col min="11257" max="11257" width="14.7109375" style="160" bestFit="1" customWidth="1"/>
    <col min="11258" max="11495" width="11.42578125" style="160"/>
    <col min="11496" max="11496" width="5.7109375" style="160" customWidth="1"/>
    <col min="11497" max="11497" width="51" style="160" bestFit="1" customWidth="1"/>
    <col min="11498" max="11498" width="12.28515625" style="160" customWidth="1"/>
    <col min="11499" max="11500" width="10.42578125" style="160" customWidth="1"/>
    <col min="11501" max="11501" width="11.28515625" style="160" bestFit="1" customWidth="1"/>
    <col min="11502" max="11502" width="10.85546875" style="160" customWidth="1"/>
    <col min="11503" max="11503" width="12.140625" style="160" bestFit="1" customWidth="1"/>
    <col min="11504" max="11504" width="12.42578125" style="160" customWidth="1"/>
    <col min="11505" max="11505" width="12.140625" style="160" bestFit="1" customWidth="1"/>
    <col min="11506" max="11506" width="11.42578125" style="160" customWidth="1"/>
    <col min="11507" max="11507" width="15.28515625" style="160" bestFit="1" customWidth="1"/>
    <col min="11508" max="11512" width="11.42578125" style="160"/>
    <col min="11513" max="11513" width="14.7109375" style="160" bestFit="1" customWidth="1"/>
    <col min="11514" max="11751" width="11.42578125" style="160"/>
    <col min="11752" max="11752" width="5.7109375" style="160" customWidth="1"/>
    <col min="11753" max="11753" width="51" style="160" bestFit="1" customWidth="1"/>
    <col min="11754" max="11754" width="12.28515625" style="160" customWidth="1"/>
    <col min="11755" max="11756" width="10.42578125" style="160" customWidth="1"/>
    <col min="11757" max="11757" width="11.28515625" style="160" bestFit="1" customWidth="1"/>
    <col min="11758" max="11758" width="10.85546875" style="160" customWidth="1"/>
    <col min="11759" max="11759" width="12.140625" style="160" bestFit="1" customWidth="1"/>
    <col min="11760" max="11760" width="12.42578125" style="160" customWidth="1"/>
    <col min="11761" max="11761" width="12.140625" style="160" bestFit="1" customWidth="1"/>
    <col min="11762" max="11762" width="11.42578125" style="160" customWidth="1"/>
    <col min="11763" max="11763" width="15.28515625" style="160" bestFit="1" customWidth="1"/>
    <col min="11764" max="11768" width="11.42578125" style="160"/>
    <col min="11769" max="11769" width="14.7109375" style="160" bestFit="1" customWidth="1"/>
    <col min="11770" max="12007" width="11.42578125" style="160"/>
    <col min="12008" max="12008" width="5.7109375" style="160" customWidth="1"/>
    <col min="12009" max="12009" width="51" style="160" bestFit="1" customWidth="1"/>
    <col min="12010" max="12010" width="12.28515625" style="160" customWidth="1"/>
    <col min="12011" max="12012" width="10.42578125" style="160" customWidth="1"/>
    <col min="12013" max="12013" width="11.28515625" style="160" bestFit="1" customWidth="1"/>
    <col min="12014" max="12014" width="10.85546875" style="160" customWidth="1"/>
    <col min="12015" max="12015" width="12.140625" style="160" bestFit="1" customWidth="1"/>
    <col min="12016" max="12016" width="12.42578125" style="160" customWidth="1"/>
    <col min="12017" max="12017" width="12.140625" style="160" bestFit="1" customWidth="1"/>
    <col min="12018" max="12018" width="11.42578125" style="160" customWidth="1"/>
    <col min="12019" max="12019" width="15.28515625" style="160" bestFit="1" customWidth="1"/>
    <col min="12020" max="12024" width="11.42578125" style="160"/>
    <col min="12025" max="12025" width="14.7109375" style="160" bestFit="1" customWidth="1"/>
    <col min="12026" max="12263" width="11.42578125" style="160"/>
    <col min="12264" max="12264" width="5.7109375" style="160" customWidth="1"/>
    <col min="12265" max="12265" width="51" style="160" bestFit="1" customWidth="1"/>
    <col min="12266" max="12266" width="12.28515625" style="160" customWidth="1"/>
    <col min="12267" max="12268" width="10.42578125" style="160" customWidth="1"/>
    <col min="12269" max="12269" width="11.28515625" style="160" bestFit="1" customWidth="1"/>
    <col min="12270" max="12270" width="10.85546875" style="160" customWidth="1"/>
    <col min="12271" max="12271" width="12.140625" style="160" bestFit="1" customWidth="1"/>
    <col min="12272" max="12272" width="12.42578125" style="160" customWidth="1"/>
    <col min="12273" max="12273" width="12.140625" style="160" bestFit="1" customWidth="1"/>
    <col min="12274" max="12274" width="11.42578125" style="160" customWidth="1"/>
    <col min="12275" max="12275" width="15.28515625" style="160" bestFit="1" customWidth="1"/>
    <col min="12276" max="12280" width="11.42578125" style="160"/>
    <col min="12281" max="12281" width="14.7109375" style="160" bestFit="1" customWidth="1"/>
    <col min="12282" max="12519" width="11.42578125" style="160"/>
    <col min="12520" max="12520" width="5.7109375" style="160" customWidth="1"/>
    <col min="12521" max="12521" width="51" style="160" bestFit="1" customWidth="1"/>
    <col min="12522" max="12522" width="12.28515625" style="160" customWidth="1"/>
    <col min="12523" max="12524" width="10.42578125" style="160" customWidth="1"/>
    <col min="12525" max="12525" width="11.28515625" style="160" bestFit="1" customWidth="1"/>
    <col min="12526" max="12526" width="10.85546875" style="160" customWidth="1"/>
    <col min="12527" max="12527" width="12.140625" style="160" bestFit="1" customWidth="1"/>
    <col min="12528" max="12528" width="12.42578125" style="160" customWidth="1"/>
    <col min="12529" max="12529" width="12.140625" style="160" bestFit="1" customWidth="1"/>
    <col min="12530" max="12530" width="11.42578125" style="160" customWidth="1"/>
    <col min="12531" max="12531" width="15.28515625" style="160" bestFit="1" customWidth="1"/>
    <col min="12532" max="12536" width="11.42578125" style="160"/>
    <col min="12537" max="12537" width="14.7109375" style="160" bestFit="1" customWidth="1"/>
    <col min="12538" max="12775" width="11.42578125" style="160"/>
    <col min="12776" max="12776" width="5.7109375" style="160" customWidth="1"/>
    <col min="12777" max="12777" width="51" style="160" bestFit="1" customWidth="1"/>
    <col min="12778" max="12778" width="12.28515625" style="160" customWidth="1"/>
    <col min="12779" max="12780" width="10.42578125" style="160" customWidth="1"/>
    <col min="12781" max="12781" width="11.28515625" style="160" bestFit="1" customWidth="1"/>
    <col min="12782" max="12782" width="10.85546875" style="160" customWidth="1"/>
    <col min="12783" max="12783" width="12.140625" style="160" bestFit="1" customWidth="1"/>
    <col min="12784" max="12784" width="12.42578125" style="160" customWidth="1"/>
    <col min="12785" max="12785" width="12.140625" style="160" bestFit="1" customWidth="1"/>
    <col min="12786" max="12786" width="11.42578125" style="160" customWidth="1"/>
    <col min="12787" max="12787" width="15.28515625" style="160" bestFit="1" customWidth="1"/>
    <col min="12788" max="12792" width="11.42578125" style="160"/>
    <col min="12793" max="12793" width="14.7109375" style="160" bestFit="1" customWidth="1"/>
    <col min="12794" max="13031" width="11.42578125" style="160"/>
    <col min="13032" max="13032" width="5.7109375" style="160" customWidth="1"/>
    <col min="13033" max="13033" width="51" style="160" bestFit="1" customWidth="1"/>
    <col min="13034" max="13034" width="12.28515625" style="160" customWidth="1"/>
    <col min="13035" max="13036" width="10.42578125" style="160" customWidth="1"/>
    <col min="13037" max="13037" width="11.28515625" style="160" bestFit="1" customWidth="1"/>
    <col min="13038" max="13038" width="10.85546875" style="160" customWidth="1"/>
    <col min="13039" max="13039" width="12.140625" style="160" bestFit="1" customWidth="1"/>
    <col min="13040" max="13040" width="12.42578125" style="160" customWidth="1"/>
    <col min="13041" max="13041" width="12.140625" style="160" bestFit="1" customWidth="1"/>
    <col min="13042" max="13042" width="11.42578125" style="160" customWidth="1"/>
    <col min="13043" max="13043" width="15.28515625" style="160" bestFit="1" customWidth="1"/>
    <col min="13044" max="13048" width="11.42578125" style="160"/>
    <col min="13049" max="13049" width="14.7109375" style="160" bestFit="1" customWidth="1"/>
    <col min="13050" max="13287" width="11.42578125" style="160"/>
    <col min="13288" max="13288" width="5.7109375" style="160" customWidth="1"/>
    <col min="13289" max="13289" width="51" style="160" bestFit="1" customWidth="1"/>
    <col min="13290" max="13290" width="12.28515625" style="160" customWidth="1"/>
    <col min="13291" max="13292" width="10.42578125" style="160" customWidth="1"/>
    <col min="13293" max="13293" width="11.28515625" style="160" bestFit="1" customWidth="1"/>
    <col min="13294" max="13294" width="10.85546875" style="160" customWidth="1"/>
    <col min="13295" max="13295" width="12.140625" style="160" bestFit="1" customWidth="1"/>
    <col min="13296" max="13296" width="12.42578125" style="160" customWidth="1"/>
    <col min="13297" max="13297" width="12.140625" style="160" bestFit="1" customWidth="1"/>
    <col min="13298" max="13298" width="11.42578125" style="160" customWidth="1"/>
    <col min="13299" max="13299" width="15.28515625" style="160" bestFit="1" customWidth="1"/>
    <col min="13300" max="13304" width="11.42578125" style="160"/>
    <col min="13305" max="13305" width="14.7109375" style="160" bestFit="1" customWidth="1"/>
    <col min="13306" max="13543" width="11.42578125" style="160"/>
    <col min="13544" max="13544" width="5.7109375" style="160" customWidth="1"/>
    <col min="13545" max="13545" width="51" style="160" bestFit="1" customWidth="1"/>
    <col min="13546" max="13546" width="12.28515625" style="160" customWidth="1"/>
    <col min="13547" max="13548" width="10.42578125" style="160" customWidth="1"/>
    <col min="13549" max="13549" width="11.28515625" style="160" bestFit="1" customWidth="1"/>
    <col min="13550" max="13550" width="10.85546875" style="160" customWidth="1"/>
    <col min="13551" max="13551" width="12.140625" style="160" bestFit="1" customWidth="1"/>
    <col min="13552" max="13552" width="12.42578125" style="160" customWidth="1"/>
    <col min="13553" max="13553" width="12.140625" style="160" bestFit="1" customWidth="1"/>
    <col min="13554" max="13554" width="11.42578125" style="160" customWidth="1"/>
    <col min="13555" max="13555" width="15.28515625" style="160" bestFit="1" customWidth="1"/>
    <col min="13556" max="13560" width="11.42578125" style="160"/>
    <col min="13561" max="13561" width="14.7109375" style="160" bestFit="1" customWidth="1"/>
    <col min="13562" max="13799" width="11.42578125" style="160"/>
    <col min="13800" max="13800" width="5.7109375" style="160" customWidth="1"/>
    <col min="13801" max="13801" width="51" style="160" bestFit="1" customWidth="1"/>
    <col min="13802" max="13802" width="12.28515625" style="160" customWidth="1"/>
    <col min="13803" max="13804" width="10.42578125" style="160" customWidth="1"/>
    <col min="13805" max="13805" width="11.28515625" style="160" bestFit="1" customWidth="1"/>
    <col min="13806" max="13806" width="10.85546875" style="160" customWidth="1"/>
    <col min="13807" max="13807" width="12.140625" style="160" bestFit="1" customWidth="1"/>
    <col min="13808" max="13808" width="12.42578125" style="160" customWidth="1"/>
    <col min="13809" max="13809" width="12.140625" style="160" bestFit="1" customWidth="1"/>
    <col min="13810" max="13810" width="11.42578125" style="160" customWidth="1"/>
    <col min="13811" max="13811" width="15.28515625" style="160" bestFit="1" customWidth="1"/>
    <col min="13812" max="13816" width="11.42578125" style="160"/>
    <col min="13817" max="13817" width="14.7109375" style="160" bestFit="1" customWidth="1"/>
    <col min="13818" max="14055" width="11.42578125" style="160"/>
    <col min="14056" max="14056" width="5.7109375" style="160" customWidth="1"/>
    <col min="14057" max="14057" width="51" style="160" bestFit="1" customWidth="1"/>
    <col min="14058" max="14058" width="12.28515625" style="160" customWidth="1"/>
    <col min="14059" max="14060" width="10.42578125" style="160" customWidth="1"/>
    <col min="14061" max="14061" width="11.28515625" style="160" bestFit="1" customWidth="1"/>
    <col min="14062" max="14062" width="10.85546875" style="160" customWidth="1"/>
    <col min="14063" max="14063" width="12.140625" style="160" bestFit="1" customWidth="1"/>
    <col min="14064" max="14064" width="12.42578125" style="160" customWidth="1"/>
    <col min="14065" max="14065" width="12.140625" style="160" bestFit="1" customWidth="1"/>
    <col min="14066" max="14066" width="11.42578125" style="160" customWidth="1"/>
    <col min="14067" max="14067" width="15.28515625" style="160" bestFit="1" customWidth="1"/>
    <col min="14068" max="14072" width="11.42578125" style="160"/>
    <col min="14073" max="14073" width="14.7109375" style="160" bestFit="1" customWidth="1"/>
    <col min="14074" max="14311" width="11.42578125" style="160"/>
    <col min="14312" max="14312" width="5.7109375" style="160" customWidth="1"/>
    <col min="14313" max="14313" width="51" style="160" bestFit="1" customWidth="1"/>
    <col min="14314" max="14314" width="12.28515625" style="160" customWidth="1"/>
    <col min="14315" max="14316" width="10.42578125" style="160" customWidth="1"/>
    <col min="14317" max="14317" width="11.28515625" style="160" bestFit="1" customWidth="1"/>
    <col min="14318" max="14318" width="10.85546875" style="160" customWidth="1"/>
    <col min="14319" max="14319" width="12.140625" style="160" bestFit="1" customWidth="1"/>
    <col min="14320" max="14320" width="12.42578125" style="160" customWidth="1"/>
    <col min="14321" max="14321" width="12.140625" style="160" bestFit="1" customWidth="1"/>
    <col min="14322" max="14322" width="11.42578125" style="160" customWidth="1"/>
    <col min="14323" max="14323" width="15.28515625" style="160" bestFit="1" customWidth="1"/>
    <col min="14324" max="14328" width="11.42578125" style="160"/>
    <col min="14329" max="14329" width="14.7109375" style="160" bestFit="1" customWidth="1"/>
    <col min="14330" max="14567" width="11.42578125" style="160"/>
    <col min="14568" max="14568" width="5.7109375" style="160" customWidth="1"/>
    <col min="14569" max="14569" width="51" style="160" bestFit="1" customWidth="1"/>
    <col min="14570" max="14570" width="12.28515625" style="160" customWidth="1"/>
    <col min="14571" max="14572" width="10.42578125" style="160" customWidth="1"/>
    <col min="14573" max="14573" width="11.28515625" style="160" bestFit="1" customWidth="1"/>
    <col min="14574" max="14574" width="10.85546875" style="160" customWidth="1"/>
    <col min="14575" max="14575" width="12.140625" style="160" bestFit="1" customWidth="1"/>
    <col min="14576" max="14576" width="12.42578125" style="160" customWidth="1"/>
    <col min="14577" max="14577" width="12.140625" style="160" bestFit="1" customWidth="1"/>
    <col min="14578" max="14578" width="11.42578125" style="160" customWidth="1"/>
    <col min="14579" max="14579" width="15.28515625" style="160" bestFit="1" customWidth="1"/>
    <col min="14580" max="14584" width="11.42578125" style="160"/>
    <col min="14585" max="14585" width="14.7109375" style="160" bestFit="1" customWidth="1"/>
    <col min="14586" max="14823" width="11.42578125" style="160"/>
    <col min="14824" max="14824" width="5.7109375" style="160" customWidth="1"/>
    <col min="14825" max="14825" width="51" style="160" bestFit="1" customWidth="1"/>
    <col min="14826" max="14826" width="12.28515625" style="160" customWidth="1"/>
    <col min="14827" max="14828" width="10.42578125" style="160" customWidth="1"/>
    <col min="14829" max="14829" width="11.28515625" style="160" bestFit="1" customWidth="1"/>
    <col min="14830" max="14830" width="10.85546875" style="160" customWidth="1"/>
    <col min="14831" max="14831" width="12.140625" style="160" bestFit="1" customWidth="1"/>
    <col min="14832" max="14832" width="12.42578125" style="160" customWidth="1"/>
    <col min="14833" max="14833" width="12.140625" style="160" bestFit="1" customWidth="1"/>
    <col min="14834" max="14834" width="11.42578125" style="160" customWidth="1"/>
    <col min="14835" max="14835" width="15.28515625" style="160" bestFit="1" customWidth="1"/>
    <col min="14836" max="14840" width="11.42578125" style="160"/>
    <col min="14841" max="14841" width="14.7109375" style="160" bestFit="1" customWidth="1"/>
    <col min="14842" max="15079" width="11.42578125" style="160"/>
    <col min="15080" max="15080" width="5.7109375" style="160" customWidth="1"/>
    <col min="15081" max="15081" width="51" style="160" bestFit="1" customWidth="1"/>
    <col min="15082" max="15082" width="12.28515625" style="160" customWidth="1"/>
    <col min="15083" max="15084" width="10.42578125" style="160" customWidth="1"/>
    <col min="15085" max="15085" width="11.28515625" style="160" bestFit="1" customWidth="1"/>
    <col min="15086" max="15086" width="10.85546875" style="160" customWidth="1"/>
    <col min="15087" max="15087" width="12.140625" style="160" bestFit="1" customWidth="1"/>
    <col min="15088" max="15088" width="12.42578125" style="160" customWidth="1"/>
    <col min="15089" max="15089" width="12.140625" style="160" bestFit="1" customWidth="1"/>
    <col min="15090" max="15090" width="11.42578125" style="160" customWidth="1"/>
    <col min="15091" max="15091" width="15.28515625" style="160" bestFit="1" customWidth="1"/>
    <col min="15092" max="15096" width="11.42578125" style="160"/>
    <col min="15097" max="15097" width="14.7109375" style="160" bestFit="1" customWidth="1"/>
    <col min="15098" max="15335" width="11.42578125" style="160"/>
    <col min="15336" max="15336" width="5.7109375" style="160" customWidth="1"/>
    <col min="15337" max="15337" width="51" style="160" bestFit="1" customWidth="1"/>
    <col min="15338" max="15338" width="12.28515625" style="160" customWidth="1"/>
    <col min="15339" max="15340" width="10.42578125" style="160" customWidth="1"/>
    <col min="15341" max="15341" width="11.28515625" style="160" bestFit="1" customWidth="1"/>
    <col min="15342" max="15342" width="10.85546875" style="160" customWidth="1"/>
    <col min="15343" max="15343" width="12.140625" style="160" bestFit="1" customWidth="1"/>
    <col min="15344" max="15344" width="12.42578125" style="160" customWidth="1"/>
    <col min="15345" max="15345" width="12.140625" style="160" bestFit="1" customWidth="1"/>
    <col min="15346" max="15346" width="11.42578125" style="160" customWidth="1"/>
    <col min="15347" max="15347" width="15.28515625" style="160" bestFit="1" customWidth="1"/>
    <col min="15348" max="15352" width="11.42578125" style="160"/>
    <col min="15353" max="15353" width="14.7109375" style="160" bestFit="1" customWidth="1"/>
    <col min="15354" max="15591" width="11.42578125" style="160"/>
    <col min="15592" max="15592" width="5.7109375" style="160" customWidth="1"/>
    <col min="15593" max="15593" width="51" style="160" bestFit="1" customWidth="1"/>
    <col min="15594" max="15594" width="12.28515625" style="160" customWidth="1"/>
    <col min="15595" max="15596" width="10.42578125" style="160" customWidth="1"/>
    <col min="15597" max="15597" width="11.28515625" style="160" bestFit="1" customWidth="1"/>
    <col min="15598" max="15598" width="10.85546875" style="160" customWidth="1"/>
    <col min="15599" max="15599" width="12.140625" style="160" bestFit="1" customWidth="1"/>
    <col min="15600" max="15600" width="12.42578125" style="160" customWidth="1"/>
    <col min="15601" max="15601" width="12.140625" style="160" bestFit="1" customWidth="1"/>
    <col min="15602" max="15602" width="11.42578125" style="160" customWidth="1"/>
    <col min="15603" max="15603" width="15.28515625" style="160" bestFit="1" customWidth="1"/>
    <col min="15604" max="15608" width="11.42578125" style="160"/>
    <col min="15609" max="15609" width="14.7109375" style="160" bestFit="1" customWidth="1"/>
    <col min="15610" max="15847" width="11.42578125" style="160"/>
    <col min="15848" max="15848" width="5.7109375" style="160" customWidth="1"/>
    <col min="15849" max="15849" width="51" style="160" bestFit="1" customWidth="1"/>
    <col min="15850" max="15850" width="12.28515625" style="160" customWidth="1"/>
    <col min="15851" max="15852" width="10.42578125" style="160" customWidth="1"/>
    <col min="15853" max="15853" width="11.28515625" style="160" bestFit="1" customWidth="1"/>
    <col min="15854" max="15854" width="10.85546875" style="160" customWidth="1"/>
    <col min="15855" max="15855" width="12.140625" style="160" bestFit="1" customWidth="1"/>
    <col min="15856" max="15856" width="12.42578125" style="160" customWidth="1"/>
    <col min="15857" max="15857" width="12.140625" style="160" bestFit="1" customWidth="1"/>
    <col min="15858" max="15858" width="11.42578125" style="160" customWidth="1"/>
    <col min="15859" max="15859" width="15.28515625" style="160" bestFit="1" customWidth="1"/>
    <col min="15860" max="15864" width="11.42578125" style="160"/>
    <col min="15865" max="15865" width="14.7109375" style="160" bestFit="1" customWidth="1"/>
    <col min="15866" max="16103" width="11.42578125" style="160"/>
    <col min="16104" max="16104" width="5.7109375" style="160" customWidth="1"/>
    <col min="16105" max="16105" width="51" style="160" bestFit="1" customWidth="1"/>
    <col min="16106" max="16106" width="12.28515625" style="160" customWidth="1"/>
    <col min="16107" max="16108" width="10.42578125" style="160" customWidth="1"/>
    <col min="16109" max="16109" width="11.28515625" style="160" bestFit="1" customWidth="1"/>
    <col min="16110" max="16110" width="10.85546875" style="160" customWidth="1"/>
    <col min="16111" max="16111" width="12.140625" style="160" bestFit="1" customWidth="1"/>
    <col min="16112" max="16112" width="12.42578125" style="160" customWidth="1"/>
    <col min="16113" max="16113" width="12.140625" style="160" bestFit="1" customWidth="1"/>
    <col min="16114" max="16114" width="11.42578125" style="160" customWidth="1"/>
    <col min="16115" max="16115" width="15.28515625" style="160" bestFit="1" customWidth="1"/>
    <col min="16116" max="16120" width="11.42578125" style="160"/>
    <col min="16121" max="16121" width="14.7109375" style="160" bestFit="1" customWidth="1"/>
    <col min="16122" max="16384" width="11.42578125" style="160"/>
  </cols>
  <sheetData>
    <row r="1" spans="1:10">
      <c r="A1" s="173" t="s">
        <v>121</v>
      </c>
      <c r="B1" s="174"/>
      <c r="C1" s="175"/>
      <c r="D1" s="175"/>
      <c r="E1" s="175"/>
      <c r="F1" s="176"/>
      <c r="G1" s="176"/>
      <c r="H1" s="176"/>
      <c r="I1" s="174"/>
      <c r="J1" s="174"/>
    </row>
    <row r="2" spans="1:10">
      <c r="A2" s="177" t="s">
        <v>122</v>
      </c>
      <c r="B2" s="174"/>
      <c r="C2" s="176"/>
      <c r="D2" s="176"/>
      <c r="E2" s="176"/>
      <c r="F2" s="176"/>
      <c r="G2" s="176"/>
      <c r="H2" s="176"/>
      <c r="I2" s="174"/>
      <c r="J2" s="178"/>
    </row>
    <row r="3" spans="1:10" ht="15">
      <c r="A3" s="280" t="s">
        <v>217</v>
      </c>
      <c r="B3" s="280"/>
      <c r="C3" s="280"/>
      <c r="D3" s="280"/>
      <c r="E3" s="280"/>
      <c r="F3" s="280"/>
      <c r="G3" s="280"/>
      <c r="H3" s="280"/>
      <c r="I3" s="280"/>
      <c r="J3" s="280"/>
    </row>
    <row r="4" spans="1:10" ht="15">
      <c r="A4" s="280" t="s">
        <v>221</v>
      </c>
      <c r="B4" s="280"/>
      <c r="C4" s="280"/>
      <c r="D4" s="280"/>
      <c r="E4" s="280"/>
      <c r="F4" s="280"/>
      <c r="G4" s="280"/>
      <c r="H4" s="280"/>
      <c r="I4" s="280"/>
      <c r="J4" s="280"/>
    </row>
    <row r="5" spans="1:10" ht="15.75" thickBot="1">
      <c r="A5" s="281" t="s">
        <v>123</v>
      </c>
      <c r="B5" s="281"/>
      <c r="C5" s="281"/>
      <c r="D5" s="281"/>
      <c r="E5" s="281"/>
      <c r="F5" s="281"/>
      <c r="G5" s="281"/>
      <c r="H5" s="281"/>
      <c r="I5" s="281"/>
      <c r="J5" s="281"/>
    </row>
    <row r="6" spans="1:10">
      <c r="A6" s="179"/>
      <c r="B6" s="180"/>
      <c r="C6" s="282" t="s">
        <v>124</v>
      </c>
      <c r="D6" s="282"/>
      <c r="E6" s="282"/>
      <c r="F6" s="282"/>
      <c r="G6" s="282"/>
      <c r="H6" s="282"/>
      <c r="I6" s="181" t="s">
        <v>125</v>
      </c>
      <c r="J6" s="182"/>
    </row>
    <row r="7" spans="1:10">
      <c r="A7" s="165"/>
      <c r="B7" s="183" t="s">
        <v>126</v>
      </c>
      <c r="C7" s="184" t="s">
        <v>127</v>
      </c>
      <c r="D7" s="184" t="s">
        <v>128</v>
      </c>
      <c r="E7" s="184" t="s">
        <v>129</v>
      </c>
      <c r="F7" s="184" t="s">
        <v>130</v>
      </c>
      <c r="G7" s="184" t="s">
        <v>131</v>
      </c>
      <c r="H7" s="184" t="s">
        <v>132</v>
      </c>
      <c r="I7" s="185" t="s">
        <v>133</v>
      </c>
      <c r="J7" s="186" t="s">
        <v>134</v>
      </c>
    </row>
    <row r="8" spans="1:10">
      <c r="A8" s="165"/>
      <c r="B8" s="187"/>
      <c r="C8" s="185" t="s">
        <v>135</v>
      </c>
      <c r="D8" s="185" t="s">
        <v>136</v>
      </c>
      <c r="E8" s="185" t="s">
        <v>137</v>
      </c>
      <c r="F8" s="185" t="s">
        <v>138</v>
      </c>
      <c r="G8" s="188" t="s">
        <v>139</v>
      </c>
      <c r="H8" s="189"/>
      <c r="I8" s="185" t="s">
        <v>140</v>
      </c>
      <c r="J8" s="190"/>
    </row>
    <row r="9" spans="1:10" ht="11.25" customHeight="1">
      <c r="A9" s="191"/>
      <c r="B9" s="192"/>
      <c r="C9" s="193"/>
      <c r="D9" s="193"/>
      <c r="E9" s="193"/>
      <c r="F9" s="193"/>
      <c r="G9" s="193"/>
      <c r="H9" s="193"/>
      <c r="I9" s="193"/>
      <c r="J9" s="194"/>
    </row>
    <row r="10" spans="1:10" ht="11.25" customHeight="1">
      <c r="A10" s="167" t="s">
        <v>141</v>
      </c>
      <c r="B10" s="168" t="s">
        <v>142</v>
      </c>
      <c r="C10" s="195">
        <v>1287699.1999999997</v>
      </c>
      <c r="D10" s="195">
        <v>174108</v>
      </c>
      <c r="E10" s="195">
        <v>56679.899999999994</v>
      </c>
      <c r="F10" s="195">
        <v>1507229.9</v>
      </c>
      <c r="G10" s="195">
        <v>8745.6</v>
      </c>
      <c r="H10" s="195">
        <v>3034462.5999999996</v>
      </c>
      <c r="I10" s="195">
        <v>460136.3</v>
      </c>
      <c r="J10" s="196">
        <v>3494598.8999999994</v>
      </c>
    </row>
    <row r="11" spans="1:10" ht="11.25" customHeight="1">
      <c r="A11" s="165"/>
      <c r="B11" s="166" t="s">
        <v>143</v>
      </c>
      <c r="C11" s="197">
        <v>1205542</v>
      </c>
      <c r="D11" s="197">
        <v>135573</v>
      </c>
      <c r="E11" s="197">
        <v>24822.2</v>
      </c>
      <c r="F11" s="197">
        <v>657081.69999999995</v>
      </c>
      <c r="G11" s="197">
        <v>0</v>
      </c>
      <c r="H11" s="198">
        <v>2023018.9</v>
      </c>
      <c r="I11" s="197">
        <v>147320.1</v>
      </c>
      <c r="J11" s="199">
        <v>2170339</v>
      </c>
    </row>
    <row r="12" spans="1:10" ht="11.25" customHeight="1">
      <c r="A12" s="165"/>
      <c r="B12" s="166" t="s">
        <v>144</v>
      </c>
      <c r="C12" s="197">
        <v>0</v>
      </c>
      <c r="D12" s="197">
        <v>169.7</v>
      </c>
      <c r="E12" s="197">
        <v>36.899999999999977</v>
      </c>
      <c r="F12" s="197">
        <v>777066.1</v>
      </c>
      <c r="G12" s="197">
        <v>8745.6</v>
      </c>
      <c r="H12" s="198">
        <v>786018.29999999993</v>
      </c>
      <c r="I12" s="197">
        <v>124471.2</v>
      </c>
      <c r="J12" s="199">
        <v>910489.49999999988</v>
      </c>
    </row>
    <row r="13" spans="1:10" ht="11.25" customHeight="1">
      <c r="A13" s="165"/>
      <c r="B13" s="166" t="s">
        <v>145</v>
      </c>
      <c r="C13" s="197">
        <v>25524.899999999994</v>
      </c>
      <c r="D13" s="197">
        <v>35736.300000000003</v>
      </c>
      <c r="E13" s="197">
        <v>26788.6</v>
      </c>
      <c r="F13" s="197">
        <v>1348.3</v>
      </c>
      <c r="G13" s="197">
        <v>0</v>
      </c>
      <c r="H13" s="198">
        <v>89398.099999999991</v>
      </c>
      <c r="I13" s="197">
        <v>31196.000000000004</v>
      </c>
      <c r="J13" s="199">
        <v>120594.09999999999</v>
      </c>
    </row>
    <row r="14" spans="1:10" ht="11.25" customHeight="1">
      <c r="A14" s="165"/>
      <c r="B14" s="166" t="s">
        <v>146</v>
      </c>
      <c r="C14" s="197">
        <v>0.2</v>
      </c>
      <c r="D14" s="197">
        <v>2627</v>
      </c>
      <c r="E14" s="197">
        <v>3878.9</v>
      </c>
      <c r="F14" s="197">
        <v>0</v>
      </c>
      <c r="G14" s="197">
        <v>0</v>
      </c>
      <c r="H14" s="198">
        <v>6506.1</v>
      </c>
      <c r="I14" s="197">
        <v>0</v>
      </c>
      <c r="J14" s="199">
        <v>6506.1</v>
      </c>
    </row>
    <row r="15" spans="1:10" ht="11.25" customHeight="1">
      <c r="A15" s="165"/>
      <c r="B15" s="166" t="s">
        <v>147</v>
      </c>
      <c r="C15" s="197">
        <v>0</v>
      </c>
      <c r="D15" s="197">
        <v>0</v>
      </c>
      <c r="E15" s="197">
        <v>0</v>
      </c>
      <c r="F15" s="197">
        <v>0</v>
      </c>
      <c r="G15" s="197">
        <v>0</v>
      </c>
      <c r="H15" s="198">
        <v>0</v>
      </c>
      <c r="I15" s="197">
        <v>0</v>
      </c>
      <c r="J15" s="199">
        <v>0</v>
      </c>
    </row>
    <row r="16" spans="1:10" ht="11.25" customHeight="1">
      <c r="A16" s="165"/>
      <c r="B16" s="166" t="s">
        <v>212</v>
      </c>
      <c r="C16" s="197">
        <v>55382.7</v>
      </c>
      <c r="D16" s="197">
        <v>2</v>
      </c>
      <c r="E16" s="197">
        <v>1087.1000000000001</v>
      </c>
      <c r="F16" s="197">
        <v>71733.8</v>
      </c>
      <c r="G16" s="197">
        <v>0</v>
      </c>
      <c r="H16" s="198">
        <v>128205.6</v>
      </c>
      <c r="I16" s="197">
        <v>121397.19999999998</v>
      </c>
      <c r="J16" s="199">
        <v>249602.8</v>
      </c>
    </row>
    <row r="17" spans="1:10" ht="11.25" customHeight="1">
      <c r="A17" s="165"/>
      <c r="B17" s="166" t="s">
        <v>148</v>
      </c>
      <c r="C17" s="197">
        <v>1249.4000000000001</v>
      </c>
      <c r="D17" s="197">
        <v>0</v>
      </c>
      <c r="E17" s="197">
        <v>66.2</v>
      </c>
      <c r="F17" s="197">
        <v>0</v>
      </c>
      <c r="G17" s="197">
        <v>0</v>
      </c>
      <c r="H17" s="198">
        <v>1315.6000000000001</v>
      </c>
      <c r="I17" s="197">
        <v>6369.8</v>
      </c>
      <c r="J17" s="199">
        <v>7685.4000000000005</v>
      </c>
    </row>
    <row r="18" spans="1:10" ht="11.25" customHeight="1">
      <c r="A18" s="165"/>
      <c r="B18" s="166" t="s">
        <v>149</v>
      </c>
      <c r="C18" s="197">
        <v>0</v>
      </c>
      <c r="D18" s="197">
        <v>0</v>
      </c>
      <c r="E18" s="197">
        <v>0</v>
      </c>
      <c r="F18" s="197">
        <v>0</v>
      </c>
      <c r="G18" s="197">
        <v>0</v>
      </c>
      <c r="H18" s="198">
        <v>0</v>
      </c>
      <c r="I18" s="197">
        <v>29381.999999999993</v>
      </c>
      <c r="J18" s="199">
        <v>29381.999999999993</v>
      </c>
    </row>
    <row r="19" spans="1:10" ht="11.25" customHeight="1">
      <c r="A19" s="165"/>
      <c r="B19" s="166" t="s">
        <v>150</v>
      </c>
      <c r="C19" s="197">
        <v>0</v>
      </c>
      <c r="D19" s="197">
        <v>0</v>
      </c>
      <c r="E19" s="197">
        <v>0</v>
      </c>
      <c r="F19" s="197">
        <v>0</v>
      </c>
      <c r="G19" s="197">
        <v>0</v>
      </c>
      <c r="H19" s="198">
        <v>0</v>
      </c>
      <c r="I19" s="197">
        <v>0</v>
      </c>
      <c r="J19" s="199">
        <v>0</v>
      </c>
    </row>
    <row r="20" spans="1:10" ht="6" customHeight="1">
      <c r="A20" s="165"/>
      <c r="B20" s="166"/>
      <c r="C20" s="198"/>
      <c r="D20" s="198"/>
      <c r="E20" s="198"/>
      <c r="F20" s="198"/>
      <c r="G20" s="198"/>
      <c r="H20" s="198"/>
      <c r="I20" s="198"/>
      <c r="J20" s="199"/>
    </row>
    <row r="21" spans="1:10" ht="11.25" customHeight="1">
      <c r="A21" s="167" t="s">
        <v>151</v>
      </c>
      <c r="B21" s="168" t="s">
        <v>152</v>
      </c>
      <c r="C21" s="195">
        <v>1154249.9999999998</v>
      </c>
      <c r="D21" s="195">
        <v>72238.5</v>
      </c>
      <c r="E21" s="195">
        <v>258671.7</v>
      </c>
      <c r="F21" s="195">
        <v>1566580.5999999999</v>
      </c>
      <c r="G21" s="195">
        <v>35292.199999999997</v>
      </c>
      <c r="H21" s="195">
        <v>3087033</v>
      </c>
      <c r="I21" s="195">
        <v>563101.19999999995</v>
      </c>
      <c r="J21" s="196">
        <v>3650134.2</v>
      </c>
    </row>
    <row r="22" spans="1:10" ht="11.25" customHeight="1">
      <c r="A22" s="165"/>
      <c r="B22" s="166" t="s">
        <v>153</v>
      </c>
      <c r="C22" s="198">
        <v>325628.7</v>
      </c>
      <c r="D22" s="198">
        <v>57775.799999999996</v>
      </c>
      <c r="E22" s="198">
        <v>93035.6</v>
      </c>
      <c r="F22" s="198">
        <v>34974.800000000003</v>
      </c>
      <c r="G22" s="198">
        <v>0</v>
      </c>
      <c r="H22" s="198">
        <v>511414.89999999997</v>
      </c>
      <c r="I22" s="198">
        <v>120122.59999999999</v>
      </c>
      <c r="J22" s="199">
        <v>631537.5</v>
      </c>
    </row>
    <row r="23" spans="1:10" ht="11.25" customHeight="1">
      <c r="A23" s="165"/>
      <c r="B23" s="166" t="s">
        <v>154</v>
      </c>
      <c r="C23" s="197">
        <v>253252.3</v>
      </c>
      <c r="D23" s="197">
        <v>45908.6</v>
      </c>
      <c r="E23" s="197">
        <v>70811.600000000006</v>
      </c>
      <c r="F23" s="197">
        <v>29959</v>
      </c>
      <c r="G23" s="197">
        <v>0</v>
      </c>
      <c r="H23" s="198">
        <v>399931.5</v>
      </c>
      <c r="I23" s="197">
        <v>80568.899999999994</v>
      </c>
      <c r="J23" s="199">
        <v>480500.4</v>
      </c>
    </row>
    <row r="24" spans="1:10" ht="11.25" customHeight="1">
      <c r="A24" s="165"/>
      <c r="B24" s="166" t="s">
        <v>155</v>
      </c>
      <c r="C24" s="197">
        <v>72376.400000000009</v>
      </c>
      <c r="D24" s="197">
        <v>11867</v>
      </c>
      <c r="E24" s="197">
        <v>22217.3</v>
      </c>
      <c r="F24" s="197">
        <v>5015.8</v>
      </c>
      <c r="G24" s="197">
        <v>0</v>
      </c>
      <c r="H24" s="198">
        <v>111476.50000000001</v>
      </c>
      <c r="I24" s="197">
        <v>38640.800000000003</v>
      </c>
      <c r="J24" s="199">
        <v>150117.30000000002</v>
      </c>
    </row>
    <row r="25" spans="1:10" ht="11.25" customHeight="1">
      <c r="A25" s="165"/>
      <c r="B25" s="166" t="s">
        <v>156</v>
      </c>
      <c r="C25" s="197">
        <v>0</v>
      </c>
      <c r="D25" s="197">
        <v>0.2</v>
      </c>
      <c r="E25" s="197">
        <v>6.7</v>
      </c>
      <c r="F25" s="197">
        <v>0</v>
      </c>
      <c r="G25" s="197">
        <v>0</v>
      </c>
      <c r="H25" s="198">
        <v>6.9</v>
      </c>
      <c r="I25" s="197">
        <v>912.9</v>
      </c>
      <c r="J25" s="199">
        <v>919.8</v>
      </c>
    </row>
    <row r="26" spans="1:10" ht="11.25" customHeight="1">
      <c r="A26" s="165"/>
      <c r="B26" s="166" t="s">
        <v>157</v>
      </c>
      <c r="C26" s="198">
        <v>123215</v>
      </c>
      <c r="D26" s="198">
        <v>0</v>
      </c>
      <c r="E26" s="198">
        <v>174.20000000000002</v>
      </c>
      <c r="F26" s="198">
        <v>0</v>
      </c>
      <c r="G26" s="198">
        <v>0</v>
      </c>
      <c r="H26" s="198">
        <v>123389.2</v>
      </c>
      <c r="I26" s="198">
        <v>528.80000000000007</v>
      </c>
      <c r="J26" s="199">
        <v>123918</v>
      </c>
    </row>
    <row r="27" spans="1:10" ht="11.25" customHeight="1">
      <c r="A27" s="165"/>
      <c r="B27" s="166" t="s">
        <v>213</v>
      </c>
      <c r="C27" s="197">
        <v>123215</v>
      </c>
      <c r="D27" s="197">
        <v>0</v>
      </c>
      <c r="E27" s="197">
        <v>166.9</v>
      </c>
      <c r="F27" s="197">
        <v>0</v>
      </c>
      <c r="G27" s="197">
        <v>0</v>
      </c>
      <c r="H27" s="198">
        <v>123381.9</v>
      </c>
      <c r="I27" s="197">
        <v>528.80000000000007</v>
      </c>
      <c r="J27" s="199">
        <v>123910.7</v>
      </c>
    </row>
    <row r="28" spans="1:10" ht="11.25" customHeight="1">
      <c r="A28" s="165"/>
      <c r="B28" s="166" t="s">
        <v>158</v>
      </c>
      <c r="C28" s="197">
        <v>0</v>
      </c>
      <c r="D28" s="197">
        <v>0</v>
      </c>
      <c r="E28" s="197">
        <v>7.3</v>
      </c>
      <c r="F28" s="197">
        <v>0</v>
      </c>
      <c r="G28" s="197">
        <v>0</v>
      </c>
      <c r="H28" s="198">
        <v>7.3</v>
      </c>
      <c r="I28" s="197">
        <v>0</v>
      </c>
      <c r="J28" s="199">
        <v>7.3</v>
      </c>
    </row>
    <row r="29" spans="1:10" ht="11.25" customHeight="1">
      <c r="A29" s="165"/>
      <c r="B29" s="200" t="s">
        <v>159</v>
      </c>
      <c r="C29" s="197">
        <v>0</v>
      </c>
      <c r="D29" s="197">
        <v>107.8</v>
      </c>
      <c r="E29" s="197">
        <v>74036.800000000003</v>
      </c>
      <c r="F29" s="197">
        <v>1124725.3999999999</v>
      </c>
      <c r="G29" s="197">
        <v>35292.199999999997</v>
      </c>
      <c r="H29" s="198">
        <v>1234162.2</v>
      </c>
      <c r="I29" s="197">
        <v>0</v>
      </c>
      <c r="J29" s="199">
        <v>1234162.2</v>
      </c>
    </row>
    <row r="30" spans="1:10" ht="11.25" customHeight="1">
      <c r="A30" s="165"/>
      <c r="B30" s="166" t="s">
        <v>160</v>
      </c>
      <c r="C30" s="197">
        <v>47.7</v>
      </c>
      <c r="D30" s="197">
        <v>1.1000000000000001</v>
      </c>
      <c r="E30" s="197">
        <v>7.1</v>
      </c>
      <c r="F30" s="197">
        <v>0</v>
      </c>
      <c r="G30" s="197">
        <v>0</v>
      </c>
      <c r="H30" s="198">
        <v>55.900000000000006</v>
      </c>
      <c r="I30" s="197">
        <v>7097.0000000000009</v>
      </c>
      <c r="J30" s="199">
        <v>7152.9000000000005</v>
      </c>
    </row>
    <row r="31" spans="1:10" ht="11.25" customHeight="1">
      <c r="A31" s="165"/>
      <c r="B31" s="166" t="s">
        <v>148</v>
      </c>
      <c r="C31" s="198">
        <v>705358.59999999986</v>
      </c>
      <c r="D31" s="198">
        <v>14353.8</v>
      </c>
      <c r="E31" s="198">
        <v>91417.999999999985</v>
      </c>
      <c r="F31" s="198">
        <v>406880.39999999997</v>
      </c>
      <c r="G31" s="198">
        <v>0</v>
      </c>
      <c r="H31" s="198">
        <v>1218010.7999999998</v>
      </c>
      <c r="I31" s="198">
        <v>333833.8</v>
      </c>
      <c r="J31" s="199">
        <v>1551844.5999999999</v>
      </c>
    </row>
    <row r="32" spans="1:10" ht="14.25" customHeight="1">
      <c r="A32" s="165"/>
      <c r="B32" s="200" t="s">
        <v>161</v>
      </c>
      <c r="C32" s="197">
        <v>424071.69999999995</v>
      </c>
      <c r="D32" s="197">
        <v>3725</v>
      </c>
      <c r="E32" s="197">
        <v>90428.7</v>
      </c>
      <c r="F32" s="197">
        <v>392823.8</v>
      </c>
      <c r="G32" s="197">
        <v>0</v>
      </c>
      <c r="H32" s="198">
        <v>911049.2</v>
      </c>
      <c r="I32" s="197">
        <v>321872.7</v>
      </c>
      <c r="J32" s="199">
        <v>1232921.8999999999</v>
      </c>
    </row>
    <row r="33" spans="1:10" ht="11.25" customHeight="1">
      <c r="A33" s="165"/>
      <c r="B33" s="166" t="s">
        <v>162</v>
      </c>
      <c r="C33" s="198">
        <v>280428.39999999997</v>
      </c>
      <c r="D33" s="198">
        <v>6213.8</v>
      </c>
      <c r="E33" s="198">
        <v>783.4</v>
      </c>
      <c r="F33" s="198">
        <v>14056.6</v>
      </c>
      <c r="G33" s="198">
        <v>0</v>
      </c>
      <c r="H33" s="198">
        <v>301482.19999999995</v>
      </c>
      <c r="I33" s="198">
        <v>11960.499999999998</v>
      </c>
      <c r="J33" s="199">
        <v>313442.69999999995</v>
      </c>
    </row>
    <row r="34" spans="1:10" ht="11.25" customHeight="1">
      <c r="A34" s="165"/>
      <c r="B34" s="166" t="s">
        <v>163</v>
      </c>
      <c r="C34" s="197">
        <v>153767.29999999999</v>
      </c>
      <c r="D34" s="197">
        <v>5867.8</v>
      </c>
      <c r="E34" s="197">
        <v>747.6</v>
      </c>
      <c r="F34" s="197">
        <v>14056.6</v>
      </c>
      <c r="G34" s="197">
        <v>0</v>
      </c>
      <c r="H34" s="198">
        <v>174439.3</v>
      </c>
      <c r="I34" s="197">
        <v>11599.199999999999</v>
      </c>
      <c r="J34" s="199">
        <v>186038.5</v>
      </c>
    </row>
    <row r="35" spans="1:10" ht="11.25" customHeight="1">
      <c r="A35" s="165"/>
      <c r="B35" s="200" t="s">
        <v>164</v>
      </c>
      <c r="C35" s="197">
        <v>118048.3</v>
      </c>
      <c r="D35" s="197">
        <v>236</v>
      </c>
      <c r="E35" s="197">
        <v>12.3</v>
      </c>
      <c r="F35" s="197">
        <v>0</v>
      </c>
      <c r="G35" s="197">
        <v>0</v>
      </c>
      <c r="H35" s="198">
        <v>118296.6</v>
      </c>
      <c r="I35" s="197">
        <v>0</v>
      </c>
      <c r="J35" s="199">
        <v>118296.6</v>
      </c>
    </row>
    <row r="36" spans="1:10" ht="11.25" customHeight="1">
      <c r="A36" s="165"/>
      <c r="B36" s="166" t="s">
        <v>165</v>
      </c>
      <c r="C36" s="197">
        <v>8612.7999999999847</v>
      </c>
      <c r="D36" s="197">
        <v>109.99999999999991</v>
      </c>
      <c r="E36" s="197">
        <v>23.5</v>
      </c>
      <c r="F36" s="197">
        <v>0</v>
      </c>
      <c r="G36" s="197">
        <v>0</v>
      </c>
      <c r="H36" s="198">
        <v>8746.2999999999847</v>
      </c>
      <c r="I36" s="197">
        <v>361.29999999999995</v>
      </c>
      <c r="J36" s="199">
        <v>9107.599999999984</v>
      </c>
    </row>
    <row r="37" spans="1:10" ht="11.25" customHeight="1">
      <c r="A37" s="165"/>
      <c r="B37" s="166" t="s">
        <v>166</v>
      </c>
      <c r="C37" s="197">
        <v>858.5</v>
      </c>
      <c r="D37" s="197">
        <v>4415</v>
      </c>
      <c r="E37" s="197">
        <v>205.9</v>
      </c>
      <c r="F37" s="197">
        <v>0</v>
      </c>
      <c r="G37" s="197">
        <v>0</v>
      </c>
      <c r="H37" s="198">
        <v>5479.4</v>
      </c>
      <c r="I37" s="197">
        <v>0.6</v>
      </c>
      <c r="J37" s="199">
        <v>5480</v>
      </c>
    </row>
    <row r="38" spans="1:10" ht="11.25" customHeight="1">
      <c r="A38" s="165"/>
      <c r="B38" s="166" t="s">
        <v>167</v>
      </c>
      <c r="C38" s="197">
        <v>0</v>
      </c>
      <c r="D38" s="197">
        <v>0</v>
      </c>
      <c r="E38" s="197">
        <v>0</v>
      </c>
      <c r="F38" s="197">
        <v>0</v>
      </c>
      <c r="G38" s="197">
        <v>0</v>
      </c>
      <c r="H38" s="198">
        <v>0</v>
      </c>
      <c r="I38" s="197">
        <v>0</v>
      </c>
      <c r="J38" s="199">
        <v>0</v>
      </c>
    </row>
    <row r="39" spans="1:10" ht="11.25" customHeight="1">
      <c r="A39" s="165"/>
      <c r="B39" s="166" t="s">
        <v>168</v>
      </c>
      <c r="C39" s="197">
        <v>0</v>
      </c>
      <c r="D39" s="197">
        <v>0</v>
      </c>
      <c r="E39" s="197">
        <v>0</v>
      </c>
      <c r="F39" s="197">
        <v>0</v>
      </c>
      <c r="G39" s="197">
        <v>0</v>
      </c>
      <c r="H39" s="198">
        <v>0</v>
      </c>
      <c r="I39" s="197">
        <v>101519</v>
      </c>
      <c r="J39" s="199">
        <v>101519</v>
      </c>
    </row>
    <row r="40" spans="1:10" ht="6" customHeight="1">
      <c r="A40" s="165"/>
      <c r="B40" s="166"/>
      <c r="C40" s="198"/>
      <c r="D40" s="198"/>
      <c r="E40" s="198"/>
      <c r="F40" s="198"/>
      <c r="G40" s="198"/>
      <c r="H40" s="198"/>
      <c r="I40" s="198"/>
      <c r="J40" s="199"/>
    </row>
    <row r="41" spans="1:10" ht="11.25" customHeight="1">
      <c r="A41" s="167" t="s">
        <v>169</v>
      </c>
      <c r="B41" s="168" t="s">
        <v>170</v>
      </c>
      <c r="C41" s="195">
        <v>133449.19999999995</v>
      </c>
      <c r="D41" s="195">
        <v>101869.5</v>
      </c>
      <c r="E41" s="195">
        <v>-201991.80000000002</v>
      </c>
      <c r="F41" s="195">
        <v>-59350.699999999953</v>
      </c>
      <c r="G41" s="195">
        <v>-26546.6</v>
      </c>
      <c r="H41" s="195">
        <v>-52570.400000000016</v>
      </c>
      <c r="I41" s="195">
        <v>-102964.89999999997</v>
      </c>
      <c r="J41" s="196">
        <v>-155535.29999999999</v>
      </c>
    </row>
    <row r="42" spans="1:10" ht="6" customHeight="1">
      <c r="A42" s="165"/>
      <c r="B42" s="166"/>
      <c r="C42" s="198"/>
      <c r="D42" s="198"/>
      <c r="E42" s="198"/>
      <c r="F42" s="198"/>
      <c r="G42" s="198"/>
      <c r="H42" s="195"/>
      <c r="I42" s="198"/>
      <c r="J42" s="199"/>
    </row>
    <row r="43" spans="1:10" ht="11.25" customHeight="1">
      <c r="A43" s="167" t="s">
        <v>171</v>
      </c>
      <c r="B43" s="168" t="s">
        <v>172</v>
      </c>
      <c r="C43" s="195">
        <v>12.2</v>
      </c>
      <c r="D43" s="195">
        <v>5.0999999999999996</v>
      </c>
      <c r="E43" s="195">
        <v>4.7999999999985441</v>
      </c>
      <c r="F43" s="201">
        <v>0</v>
      </c>
      <c r="G43" s="201">
        <v>0</v>
      </c>
      <c r="H43" s="195">
        <v>22.099999999998541</v>
      </c>
      <c r="I43" s="195">
        <v>0</v>
      </c>
      <c r="J43" s="196">
        <v>22.099999999998541</v>
      </c>
    </row>
    <row r="44" spans="1:10" ht="6" customHeight="1">
      <c r="A44" s="165"/>
      <c r="B44" s="166"/>
      <c r="C44" s="197"/>
      <c r="D44" s="197"/>
      <c r="E44" s="197"/>
      <c r="F44" s="197"/>
      <c r="G44" s="197"/>
      <c r="H44" s="198"/>
      <c r="I44" s="197"/>
      <c r="J44" s="199"/>
    </row>
    <row r="45" spans="1:10" ht="11.25" customHeight="1">
      <c r="A45" s="167" t="s">
        <v>173</v>
      </c>
      <c r="B45" s="168" t="s">
        <v>174</v>
      </c>
      <c r="C45" s="195">
        <v>74670.100000000006</v>
      </c>
      <c r="D45" s="195">
        <v>19305.400000000001</v>
      </c>
      <c r="E45" s="195">
        <v>48692.799999999996</v>
      </c>
      <c r="F45" s="195">
        <v>446.5</v>
      </c>
      <c r="G45" s="195">
        <v>0</v>
      </c>
      <c r="H45" s="195">
        <v>143114.79999999999</v>
      </c>
      <c r="I45" s="195">
        <v>155620.90000000002</v>
      </c>
      <c r="J45" s="196">
        <v>298735.7</v>
      </c>
    </row>
    <row r="46" spans="1:10" ht="11.25" customHeight="1">
      <c r="A46" s="165"/>
      <c r="B46" s="166" t="s">
        <v>175</v>
      </c>
      <c r="C46" s="197">
        <v>24053.8</v>
      </c>
      <c r="D46" s="197">
        <v>10196.6</v>
      </c>
      <c r="E46" s="197">
        <v>33221.699999999997</v>
      </c>
      <c r="F46" s="197">
        <v>446.5</v>
      </c>
      <c r="G46" s="197">
        <v>0</v>
      </c>
      <c r="H46" s="198">
        <v>67918.600000000006</v>
      </c>
      <c r="I46" s="197">
        <v>80606.300000000032</v>
      </c>
      <c r="J46" s="199">
        <v>148524.90000000002</v>
      </c>
    </row>
    <row r="47" spans="1:10" ht="11.25" customHeight="1">
      <c r="A47" s="165"/>
      <c r="B47" s="166" t="s">
        <v>176</v>
      </c>
      <c r="C47" s="198">
        <v>50267.700000000004</v>
      </c>
      <c r="D47" s="198">
        <v>9108.7999999999993</v>
      </c>
      <c r="E47" s="198">
        <v>14966.599999999999</v>
      </c>
      <c r="F47" s="198">
        <v>0</v>
      </c>
      <c r="G47" s="198">
        <v>0</v>
      </c>
      <c r="H47" s="198">
        <v>74343.100000000006</v>
      </c>
      <c r="I47" s="198">
        <v>75014.599999999991</v>
      </c>
      <c r="J47" s="199">
        <v>149357.70000000001</v>
      </c>
    </row>
    <row r="48" spans="1:10" ht="11.25" customHeight="1">
      <c r="A48" s="165"/>
      <c r="B48" s="166" t="s">
        <v>177</v>
      </c>
      <c r="C48" s="197">
        <v>32360.9</v>
      </c>
      <c r="D48" s="197">
        <v>7890.2999999999993</v>
      </c>
      <c r="E48" s="197">
        <v>13778.8</v>
      </c>
      <c r="F48" s="197">
        <v>0</v>
      </c>
      <c r="G48" s="197">
        <v>0</v>
      </c>
      <c r="H48" s="198">
        <v>54030</v>
      </c>
      <c r="I48" s="197">
        <v>34989.299999999996</v>
      </c>
      <c r="J48" s="199">
        <v>89019.299999999988</v>
      </c>
    </row>
    <row r="49" spans="1:10" ht="11.25" customHeight="1">
      <c r="A49" s="165"/>
      <c r="B49" s="166" t="s">
        <v>178</v>
      </c>
      <c r="C49" s="197">
        <v>17906.800000000003</v>
      </c>
      <c r="D49" s="197">
        <v>1218.5</v>
      </c>
      <c r="E49" s="197">
        <v>1187.8000000000002</v>
      </c>
      <c r="F49" s="197">
        <v>0</v>
      </c>
      <c r="G49" s="197">
        <v>0</v>
      </c>
      <c r="H49" s="198">
        <v>20313.100000000002</v>
      </c>
      <c r="I49" s="197">
        <v>40025.299999999996</v>
      </c>
      <c r="J49" s="199">
        <v>60338.399999999994</v>
      </c>
    </row>
    <row r="50" spans="1:10" ht="11.25" customHeight="1">
      <c r="A50" s="165"/>
      <c r="B50" s="166" t="s">
        <v>179</v>
      </c>
      <c r="C50" s="198">
        <v>348.6</v>
      </c>
      <c r="D50" s="198">
        <v>0</v>
      </c>
      <c r="E50" s="198">
        <v>504.5</v>
      </c>
      <c r="F50" s="198">
        <v>0</v>
      </c>
      <c r="G50" s="198">
        <v>0</v>
      </c>
      <c r="H50" s="198">
        <v>853.1</v>
      </c>
      <c r="I50" s="198">
        <v>0</v>
      </c>
      <c r="J50" s="199">
        <v>853.1</v>
      </c>
    </row>
    <row r="51" spans="1:10" ht="11.25" customHeight="1">
      <c r="A51" s="165"/>
      <c r="B51" s="166" t="s">
        <v>177</v>
      </c>
      <c r="C51" s="197">
        <v>0</v>
      </c>
      <c r="D51" s="197">
        <v>0</v>
      </c>
      <c r="E51" s="197">
        <v>0</v>
      </c>
      <c r="F51" s="197">
        <v>0</v>
      </c>
      <c r="G51" s="197">
        <v>0</v>
      </c>
      <c r="H51" s="198">
        <v>0</v>
      </c>
      <c r="I51" s="197">
        <v>0</v>
      </c>
      <c r="J51" s="199">
        <v>0</v>
      </c>
    </row>
    <row r="52" spans="1:10" ht="11.25" customHeight="1">
      <c r="A52" s="165"/>
      <c r="B52" s="166" t="s">
        <v>180</v>
      </c>
      <c r="C52" s="197">
        <v>348.6</v>
      </c>
      <c r="D52" s="197">
        <v>0</v>
      </c>
      <c r="E52" s="197">
        <v>504.5</v>
      </c>
      <c r="F52" s="197">
        <v>0</v>
      </c>
      <c r="G52" s="197">
        <v>0</v>
      </c>
      <c r="H52" s="198">
        <v>853.1</v>
      </c>
      <c r="I52" s="197">
        <v>0</v>
      </c>
      <c r="J52" s="199">
        <v>853.1</v>
      </c>
    </row>
    <row r="53" spans="1:10" ht="7.5" customHeight="1">
      <c r="A53" s="165"/>
      <c r="B53" s="166"/>
      <c r="C53" s="198"/>
      <c r="D53" s="198"/>
      <c r="E53" s="198"/>
      <c r="F53" s="198"/>
      <c r="G53" s="198"/>
      <c r="H53" s="198"/>
      <c r="I53" s="198"/>
      <c r="J53" s="199"/>
    </row>
    <row r="54" spans="1:10" ht="11.25" customHeight="1">
      <c r="A54" s="167" t="s">
        <v>181</v>
      </c>
      <c r="B54" s="168" t="s">
        <v>182</v>
      </c>
      <c r="C54" s="195">
        <v>1287711.3999999997</v>
      </c>
      <c r="D54" s="195">
        <v>174113.1</v>
      </c>
      <c r="E54" s="195">
        <v>56684.69999999999</v>
      </c>
      <c r="F54" s="195">
        <v>1507229.9</v>
      </c>
      <c r="G54" s="195">
        <v>8745.6</v>
      </c>
      <c r="H54" s="195">
        <v>3034484.6999999997</v>
      </c>
      <c r="I54" s="195">
        <v>460136.3</v>
      </c>
      <c r="J54" s="196">
        <v>3494620.9999999995</v>
      </c>
    </row>
    <row r="55" spans="1:10" ht="11.25" customHeight="1">
      <c r="A55" s="167" t="s">
        <v>183</v>
      </c>
      <c r="B55" s="168" t="s">
        <v>184</v>
      </c>
      <c r="C55" s="195">
        <v>1228920.0999999999</v>
      </c>
      <c r="D55" s="195">
        <v>91543.9</v>
      </c>
      <c r="E55" s="195">
        <v>307364.5</v>
      </c>
      <c r="F55" s="195">
        <v>1567027.0999999999</v>
      </c>
      <c r="G55" s="195">
        <v>35292.199999999997</v>
      </c>
      <c r="H55" s="195">
        <v>3230147.8</v>
      </c>
      <c r="I55" s="195">
        <v>718722.1</v>
      </c>
      <c r="J55" s="196">
        <v>3948869.9</v>
      </c>
    </row>
    <row r="56" spans="1:10" ht="11.25" customHeight="1">
      <c r="A56" s="167" t="s">
        <v>185</v>
      </c>
      <c r="B56" s="168" t="s">
        <v>186</v>
      </c>
      <c r="C56" s="195">
        <v>58791.299999999814</v>
      </c>
      <c r="D56" s="195">
        <v>82569.200000000012</v>
      </c>
      <c r="E56" s="195">
        <v>-250679.80000000002</v>
      </c>
      <c r="F56" s="195">
        <v>-59797.199999999953</v>
      </c>
      <c r="G56" s="195">
        <v>-26546.6</v>
      </c>
      <c r="H56" s="195">
        <v>-195663.10000000015</v>
      </c>
      <c r="I56" s="195">
        <v>-258585.8</v>
      </c>
      <c r="J56" s="196">
        <v>-454248.90000000014</v>
      </c>
    </row>
    <row r="57" spans="1:10" ht="6.75" customHeight="1">
      <c r="A57" s="167"/>
      <c r="B57" s="168"/>
      <c r="C57" s="202"/>
      <c r="D57" s="202"/>
      <c r="E57" s="202"/>
      <c r="F57" s="202"/>
      <c r="G57" s="202"/>
      <c r="H57" s="202"/>
      <c r="I57" s="202"/>
      <c r="J57" s="196"/>
    </row>
    <row r="58" spans="1:10" ht="11.25" customHeight="1">
      <c r="A58" s="167" t="s">
        <v>187</v>
      </c>
      <c r="B58" s="168" t="s">
        <v>188</v>
      </c>
      <c r="C58" s="195">
        <v>0</v>
      </c>
      <c r="D58" s="195">
        <v>4385.5</v>
      </c>
      <c r="E58" s="195">
        <v>274116.19999999995</v>
      </c>
      <c r="F58" s="195">
        <v>393318.30000000005</v>
      </c>
      <c r="G58" s="195">
        <v>26546.6</v>
      </c>
      <c r="H58" s="195">
        <v>698366.6</v>
      </c>
      <c r="I58" s="195">
        <v>326625.80000000005</v>
      </c>
      <c r="J58" s="196">
        <v>1024992.4</v>
      </c>
    </row>
    <row r="59" spans="1:10" ht="11.25" customHeight="1">
      <c r="A59" s="165"/>
      <c r="B59" s="166" t="s">
        <v>189</v>
      </c>
      <c r="C59" s="197">
        <v>0</v>
      </c>
      <c r="D59" s="197">
        <v>0</v>
      </c>
      <c r="E59" s="197">
        <v>111212.89999999997</v>
      </c>
      <c r="F59" s="197">
        <v>308453.40000000002</v>
      </c>
      <c r="G59" s="197">
        <v>26546.6</v>
      </c>
      <c r="H59" s="198">
        <v>446212.89999999997</v>
      </c>
      <c r="I59" s="197">
        <v>262351.7</v>
      </c>
      <c r="J59" s="199">
        <v>708564.6</v>
      </c>
    </row>
    <row r="60" spans="1:10" ht="11.25" customHeight="1">
      <c r="A60" s="165"/>
      <c r="B60" s="166" t="s">
        <v>190</v>
      </c>
      <c r="C60" s="197">
        <v>0</v>
      </c>
      <c r="D60" s="197">
        <v>2130.1</v>
      </c>
      <c r="E60" s="197">
        <v>33183.300000000003</v>
      </c>
      <c r="F60" s="197">
        <v>0</v>
      </c>
      <c r="G60" s="197">
        <v>0</v>
      </c>
      <c r="H60" s="198">
        <v>35313.4</v>
      </c>
      <c r="I60" s="203">
        <v>19468.900000000001</v>
      </c>
      <c r="J60" s="199">
        <v>54782.3</v>
      </c>
    </row>
    <row r="61" spans="1:10" ht="11.25" customHeight="1">
      <c r="A61" s="165"/>
      <c r="B61" s="166" t="s">
        <v>191</v>
      </c>
      <c r="C61" s="197">
        <v>0</v>
      </c>
      <c r="D61" s="197">
        <v>248.4</v>
      </c>
      <c r="E61" s="197">
        <v>9.6999999999999993</v>
      </c>
      <c r="F61" s="197">
        <v>0</v>
      </c>
      <c r="G61" s="197">
        <v>0</v>
      </c>
      <c r="H61" s="198">
        <v>258.10000000000002</v>
      </c>
      <c r="I61" s="197">
        <v>2500</v>
      </c>
      <c r="J61" s="199">
        <v>2758.1</v>
      </c>
    </row>
    <row r="62" spans="1:10" ht="11.25" customHeight="1">
      <c r="A62" s="165"/>
      <c r="B62" s="166" t="s">
        <v>192</v>
      </c>
      <c r="C62" s="197">
        <v>0</v>
      </c>
      <c r="D62" s="197">
        <v>2007</v>
      </c>
      <c r="E62" s="197">
        <v>121327.2</v>
      </c>
      <c r="F62" s="197">
        <v>84864.9</v>
      </c>
      <c r="G62" s="197">
        <v>0</v>
      </c>
      <c r="H62" s="198">
        <v>208199.09999999998</v>
      </c>
      <c r="I62" s="197">
        <v>42305.200000000004</v>
      </c>
      <c r="J62" s="199">
        <v>250504.3</v>
      </c>
    </row>
    <row r="63" spans="1:10" ht="11.25" customHeight="1">
      <c r="A63" s="165"/>
      <c r="B63" s="166" t="s">
        <v>193</v>
      </c>
      <c r="C63" s="197">
        <v>0</v>
      </c>
      <c r="D63" s="197">
        <v>0</v>
      </c>
      <c r="E63" s="197">
        <v>0</v>
      </c>
      <c r="F63" s="197">
        <v>0</v>
      </c>
      <c r="G63" s="197">
        <v>0</v>
      </c>
      <c r="H63" s="198">
        <v>0</v>
      </c>
      <c r="I63" s="197">
        <v>0</v>
      </c>
      <c r="J63" s="199">
        <v>0</v>
      </c>
    </row>
    <row r="64" spans="1:10" ht="12" customHeight="1">
      <c r="A64" s="165"/>
      <c r="B64" s="166" t="s">
        <v>194</v>
      </c>
      <c r="C64" s="197">
        <v>0</v>
      </c>
      <c r="D64" s="197">
        <v>0</v>
      </c>
      <c r="E64" s="197">
        <v>8383.1</v>
      </c>
      <c r="F64" s="197">
        <v>0</v>
      </c>
      <c r="G64" s="197">
        <v>0</v>
      </c>
      <c r="H64" s="198">
        <v>8383.1</v>
      </c>
      <c r="I64" s="197">
        <v>0</v>
      </c>
      <c r="J64" s="199">
        <v>8383.1</v>
      </c>
    </row>
    <row r="65" spans="1:12" ht="11.25" customHeight="1">
      <c r="A65" s="167" t="s">
        <v>195</v>
      </c>
      <c r="B65" s="168" t="s">
        <v>196</v>
      </c>
      <c r="C65" s="195">
        <v>708564.6</v>
      </c>
      <c r="D65" s="195">
        <v>54782.3</v>
      </c>
      <c r="E65" s="195">
        <v>2758.1</v>
      </c>
      <c r="F65" s="195">
        <v>250504.3</v>
      </c>
      <c r="G65" s="195">
        <v>0</v>
      </c>
      <c r="H65" s="195">
        <v>1016609.3</v>
      </c>
      <c r="I65" s="195">
        <v>8383.1</v>
      </c>
      <c r="J65" s="196">
        <v>1024992.4</v>
      </c>
    </row>
    <row r="66" spans="1:12" ht="6.75" hidden="1" customHeight="1">
      <c r="A66" s="167"/>
      <c r="B66" s="168"/>
      <c r="C66" s="195"/>
      <c r="D66" s="195"/>
      <c r="E66" s="195"/>
      <c r="F66" s="195"/>
      <c r="G66" s="195"/>
      <c r="H66" s="195"/>
      <c r="I66" s="195"/>
      <c r="J66" s="196"/>
    </row>
    <row r="67" spans="1:12" ht="12" customHeight="1">
      <c r="A67" s="167" t="s">
        <v>197</v>
      </c>
      <c r="B67" s="168" t="s">
        <v>198</v>
      </c>
      <c r="C67" s="202">
        <v>1287711.3999999997</v>
      </c>
      <c r="D67" s="202">
        <v>178498.6</v>
      </c>
      <c r="E67" s="202">
        <v>330800.89999999997</v>
      </c>
      <c r="F67" s="202">
        <v>1900548.2</v>
      </c>
      <c r="G67" s="202">
        <v>35292.199999999997</v>
      </c>
      <c r="H67" s="195">
        <v>3732851.3</v>
      </c>
      <c r="I67" s="202">
        <v>786762.10000000009</v>
      </c>
      <c r="J67" s="196">
        <v>4519613.4000000004</v>
      </c>
    </row>
    <row r="68" spans="1:12" ht="12.75" customHeight="1">
      <c r="A68" s="167" t="s">
        <v>199</v>
      </c>
      <c r="B68" s="168" t="s">
        <v>200</v>
      </c>
      <c r="C68" s="195">
        <v>1814269.6999999997</v>
      </c>
      <c r="D68" s="195">
        <v>146326.20000000001</v>
      </c>
      <c r="E68" s="195">
        <v>309955.69999999995</v>
      </c>
      <c r="F68" s="195">
        <v>1817531.4</v>
      </c>
      <c r="G68" s="195">
        <v>35292.199999999997</v>
      </c>
      <c r="H68" s="195">
        <v>4123375.1999999997</v>
      </c>
      <c r="I68" s="195">
        <v>726576.39999999991</v>
      </c>
      <c r="J68" s="196">
        <v>4849951.5999999996</v>
      </c>
    </row>
    <row r="69" spans="1:12" ht="15" customHeight="1" thickBot="1">
      <c r="A69" s="167" t="s">
        <v>201</v>
      </c>
      <c r="B69" s="168" t="s">
        <v>202</v>
      </c>
      <c r="C69" s="202">
        <v>1937484.6999999997</v>
      </c>
      <c r="D69" s="202">
        <v>146326.20000000001</v>
      </c>
      <c r="E69" s="202">
        <v>310122.59999999998</v>
      </c>
      <c r="F69" s="202">
        <v>1817531.4</v>
      </c>
      <c r="G69" s="202">
        <v>35292.199999999997</v>
      </c>
      <c r="H69" s="195">
        <v>4246757.0999999996</v>
      </c>
      <c r="I69" s="202">
        <v>727105.2</v>
      </c>
      <c r="J69" s="196">
        <v>4973862.3</v>
      </c>
    </row>
    <row r="70" spans="1:12" s="161" customFormat="1" ht="17.25" customHeight="1">
      <c r="A70" s="163" t="s">
        <v>203</v>
      </c>
      <c r="B70" s="164" t="s">
        <v>214</v>
      </c>
      <c r="C70" s="204">
        <v>-526558.30000000005</v>
      </c>
      <c r="D70" s="204">
        <v>32172.399999999994</v>
      </c>
      <c r="E70" s="204">
        <v>20845.200000000012</v>
      </c>
      <c r="F70" s="204">
        <v>83016.800000000047</v>
      </c>
      <c r="G70" s="204">
        <v>0</v>
      </c>
      <c r="H70" s="204">
        <v>-390523.89999999997</v>
      </c>
      <c r="I70" s="204">
        <v>60185.700000000186</v>
      </c>
      <c r="J70" s="205">
        <v>-330338.19999999978</v>
      </c>
    </row>
    <row r="71" spans="1:12" ht="17.25" customHeight="1" thickBot="1">
      <c r="A71" s="206" t="s">
        <v>204</v>
      </c>
      <c r="B71" s="207" t="s">
        <v>215</v>
      </c>
      <c r="C71" s="208">
        <v>-649773.30000000005</v>
      </c>
      <c r="D71" s="208">
        <v>32172.399999999994</v>
      </c>
      <c r="E71" s="208">
        <v>20678.299999999988</v>
      </c>
      <c r="F71" s="208">
        <v>83016.800000000047</v>
      </c>
      <c r="G71" s="208">
        <v>0</v>
      </c>
      <c r="H71" s="208">
        <v>-513905.80000000005</v>
      </c>
      <c r="I71" s="208">
        <v>59656.90000000014</v>
      </c>
      <c r="J71" s="209">
        <v>-454248.89999999991</v>
      </c>
      <c r="L71" s="272"/>
    </row>
    <row r="72" spans="1:12" ht="3.95" customHeight="1">
      <c r="A72" s="210"/>
      <c r="B72" s="211"/>
      <c r="C72" s="212"/>
      <c r="D72" s="212"/>
      <c r="E72" s="212"/>
      <c r="F72" s="212"/>
      <c r="G72" s="212"/>
      <c r="H72" s="212"/>
      <c r="I72" s="212"/>
      <c r="J72" s="213"/>
    </row>
    <row r="73" spans="1:12">
      <c r="A73" s="214"/>
      <c r="B73" s="215" t="s">
        <v>205</v>
      </c>
      <c r="C73" s="197">
        <v>0</v>
      </c>
      <c r="D73" s="197">
        <v>0</v>
      </c>
      <c r="E73" s="197">
        <v>0</v>
      </c>
      <c r="F73" s="197">
        <v>0</v>
      </c>
      <c r="G73" s="197">
        <v>0</v>
      </c>
      <c r="H73" s="198">
        <v>0</v>
      </c>
      <c r="I73" s="197">
        <v>0</v>
      </c>
      <c r="J73" s="199">
        <v>0</v>
      </c>
    </row>
    <row r="74" spans="1:12">
      <c r="A74" s="214"/>
      <c r="B74" s="215" t="s">
        <v>206</v>
      </c>
      <c r="C74" s="197">
        <v>0</v>
      </c>
      <c r="D74" s="197">
        <v>0</v>
      </c>
      <c r="E74" s="197">
        <v>53.8</v>
      </c>
      <c r="F74" s="197">
        <v>115478.5</v>
      </c>
      <c r="G74" s="197">
        <v>0</v>
      </c>
      <c r="H74" s="198">
        <v>115532.3</v>
      </c>
      <c r="I74" s="197">
        <v>0</v>
      </c>
      <c r="J74" s="199">
        <v>115532.3</v>
      </c>
    </row>
    <row r="75" spans="1:12" ht="15" customHeight="1">
      <c r="A75" s="214"/>
      <c r="B75" s="215" t="s">
        <v>207</v>
      </c>
      <c r="C75" s="197">
        <v>115134.8</v>
      </c>
      <c r="D75" s="197">
        <v>0</v>
      </c>
      <c r="E75" s="197">
        <v>0</v>
      </c>
      <c r="F75" s="197">
        <v>0</v>
      </c>
      <c r="G75" s="197">
        <v>0</v>
      </c>
      <c r="H75" s="198">
        <v>115134.8</v>
      </c>
      <c r="I75" s="197">
        <v>397.5</v>
      </c>
      <c r="J75" s="199">
        <v>115532.3</v>
      </c>
      <c r="L75" s="271"/>
    </row>
    <row r="76" spans="1:12" ht="3.75" customHeight="1" thickBot="1">
      <c r="A76" s="216"/>
      <c r="B76" s="217"/>
      <c r="C76" s="218"/>
      <c r="D76" s="218"/>
      <c r="E76" s="218"/>
      <c r="F76" s="218"/>
      <c r="G76" s="218"/>
      <c r="H76" s="218"/>
      <c r="I76" s="218"/>
      <c r="J76" s="219"/>
    </row>
    <row r="77" spans="1:12" s="260" customFormat="1" ht="15">
      <c r="A77" s="261" t="s">
        <v>222</v>
      </c>
      <c r="B77" s="262" t="s">
        <v>223</v>
      </c>
      <c r="C77" s="204">
        <v>2811161.4000000004</v>
      </c>
      <c r="D77" s="204">
        <v>49528.9</v>
      </c>
      <c r="E77" s="204">
        <v>12155.5</v>
      </c>
      <c r="F77" s="204">
        <v>46631.199999999997</v>
      </c>
      <c r="G77" s="204">
        <v>0</v>
      </c>
      <c r="H77" s="204">
        <v>2919477.0000000005</v>
      </c>
      <c r="I77" s="204">
        <v>163412.29999999999</v>
      </c>
      <c r="J77" s="204">
        <v>3082889.2999999993</v>
      </c>
      <c r="K77" s="270"/>
    </row>
    <row r="78" spans="1:12" s="260" customFormat="1" ht="15">
      <c r="A78" s="263"/>
      <c r="B78" s="264" t="s">
        <v>224</v>
      </c>
      <c r="C78" s="197">
        <v>583195.1</v>
      </c>
      <c r="D78" s="197">
        <v>1417.9</v>
      </c>
      <c r="E78" s="197">
        <v>147.6</v>
      </c>
      <c r="F78" s="197">
        <v>37295.699999999997</v>
      </c>
      <c r="G78" s="197">
        <v>0</v>
      </c>
      <c r="H78" s="198">
        <v>622056.29999999993</v>
      </c>
      <c r="I78" s="197">
        <v>153520</v>
      </c>
      <c r="J78" s="199">
        <v>775576.29999999993</v>
      </c>
      <c r="K78" s="270"/>
    </row>
    <row r="79" spans="1:12" s="260" customFormat="1" ht="15">
      <c r="A79" s="263"/>
      <c r="B79" s="264" t="s">
        <v>225</v>
      </c>
      <c r="C79" s="197">
        <v>2150690.6</v>
      </c>
      <c r="D79" s="197">
        <v>48111</v>
      </c>
      <c r="E79" s="197">
        <v>8993.7999999999993</v>
      </c>
      <c r="F79" s="197">
        <v>0</v>
      </c>
      <c r="G79" s="197">
        <v>0</v>
      </c>
      <c r="H79" s="198">
        <v>2207795.4</v>
      </c>
      <c r="I79" s="197">
        <v>9833.4</v>
      </c>
      <c r="J79" s="199">
        <v>2217628.7999999998</v>
      </c>
      <c r="K79" s="270"/>
    </row>
    <row r="80" spans="1:12" s="260" customFormat="1" ht="15">
      <c r="A80" s="263"/>
      <c r="B80" s="264" t="s">
        <v>226</v>
      </c>
      <c r="C80" s="197">
        <v>915712.7</v>
      </c>
      <c r="D80" s="197">
        <v>0</v>
      </c>
      <c r="E80" s="197">
        <v>0</v>
      </c>
      <c r="F80" s="197">
        <v>0</v>
      </c>
      <c r="G80" s="197">
        <v>0</v>
      </c>
      <c r="H80" s="198">
        <v>915712.7</v>
      </c>
      <c r="I80" s="197">
        <v>0</v>
      </c>
      <c r="J80" s="199">
        <v>915712.7</v>
      </c>
      <c r="K80" s="270"/>
    </row>
    <row r="81" spans="1:11" s="260" customFormat="1" ht="15">
      <c r="A81" s="263"/>
      <c r="B81" s="264" t="s">
        <v>227</v>
      </c>
      <c r="C81" s="197">
        <v>1234977.9000000001</v>
      </c>
      <c r="D81" s="197">
        <v>48111</v>
      </c>
      <c r="E81" s="197">
        <v>8993.7999999999993</v>
      </c>
      <c r="F81" s="197">
        <v>0</v>
      </c>
      <c r="G81" s="197">
        <v>0</v>
      </c>
      <c r="H81" s="198">
        <v>1292082.7000000002</v>
      </c>
      <c r="I81" s="197">
        <v>3411.2</v>
      </c>
      <c r="J81" s="199">
        <v>1295493.9000000001</v>
      </c>
      <c r="K81" s="270"/>
    </row>
    <row r="82" spans="1:11" s="260" customFormat="1" ht="15">
      <c r="A82" s="263"/>
      <c r="B82" s="264" t="s">
        <v>228</v>
      </c>
      <c r="C82" s="197">
        <v>0</v>
      </c>
      <c r="D82" s="197">
        <v>0</v>
      </c>
      <c r="E82" s="197">
        <v>0</v>
      </c>
      <c r="F82" s="197">
        <v>0</v>
      </c>
      <c r="G82" s="197">
        <v>0</v>
      </c>
      <c r="H82" s="198">
        <v>0</v>
      </c>
      <c r="I82" s="197">
        <v>6422.2</v>
      </c>
      <c r="J82" s="199">
        <v>6422.2</v>
      </c>
      <c r="K82" s="270"/>
    </row>
    <row r="83" spans="1:11" s="260" customFormat="1" ht="15">
      <c r="A83" s="263"/>
      <c r="B83" s="264" t="s">
        <v>229</v>
      </c>
      <c r="C83" s="197">
        <v>0</v>
      </c>
      <c r="D83" s="197">
        <v>0</v>
      </c>
      <c r="E83" s="197">
        <v>0</v>
      </c>
      <c r="F83" s="197">
        <v>0</v>
      </c>
      <c r="G83" s="197">
        <v>0</v>
      </c>
      <c r="H83" s="198">
        <v>0</v>
      </c>
      <c r="I83" s="197">
        <v>58.9</v>
      </c>
      <c r="J83" s="199">
        <v>58.9</v>
      </c>
      <c r="K83" s="270"/>
    </row>
    <row r="84" spans="1:11" s="260" customFormat="1" ht="15">
      <c r="A84" s="263"/>
      <c r="B84" s="264" t="s">
        <v>230</v>
      </c>
      <c r="C84" s="197">
        <v>77275.700000000012</v>
      </c>
      <c r="D84" s="197">
        <v>0</v>
      </c>
      <c r="E84" s="197">
        <v>3014.1</v>
      </c>
      <c r="F84" s="197">
        <v>9335.5</v>
      </c>
      <c r="G84" s="197">
        <v>0</v>
      </c>
      <c r="H84" s="198">
        <v>89625.300000000017</v>
      </c>
      <c r="I84" s="197">
        <v>0</v>
      </c>
      <c r="J84" s="199">
        <v>89625.300000000017</v>
      </c>
      <c r="K84" s="270"/>
    </row>
    <row r="85" spans="1:11" s="260" customFormat="1" ht="15">
      <c r="A85" s="265" t="s">
        <v>231</v>
      </c>
      <c r="B85" s="266" t="s">
        <v>232</v>
      </c>
      <c r="C85" s="201">
        <v>2046253.2999999998</v>
      </c>
      <c r="D85" s="201">
        <v>81701.3</v>
      </c>
      <c r="E85" s="201">
        <v>32887.599999999999</v>
      </c>
      <c r="F85" s="201">
        <v>245126.5</v>
      </c>
      <c r="G85" s="201">
        <v>0</v>
      </c>
      <c r="H85" s="195">
        <v>2405968.6999999997</v>
      </c>
      <c r="I85" s="201">
        <v>222671.69999999998</v>
      </c>
      <c r="J85" s="196">
        <v>2628640.3999999994</v>
      </c>
      <c r="K85" s="270"/>
    </row>
    <row r="86" spans="1:11" s="260" customFormat="1" ht="15">
      <c r="A86" s="263"/>
      <c r="B86" s="264" t="s">
        <v>179</v>
      </c>
      <c r="C86" s="197">
        <v>341803.4</v>
      </c>
      <c r="D86" s="197">
        <v>32500.100000000002</v>
      </c>
      <c r="E86" s="197">
        <v>4188.8</v>
      </c>
      <c r="F86" s="197">
        <v>216799.5</v>
      </c>
      <c r="G86" s="197">
        <v>0</v>
      </c>
      <c r="H86" s="198">
        <v>595291.80000000005</v>
      </c>
      <c r="I86" s="197">
        <v>182542.3</v>
      </c>
      <c r="J86" s="199">
        <v>777834.10000000009</v>
      </c>
      <c r="K86" s="270"/>
    </row>
    <row r="87" spans="1:11" s="260" customFormat="1" ht="15">
      <c r="A87" s="263"/>
      <c r="B87" s="264" t="s">
        <v>233</v>
      </c>
      <c r="C87" s="197">
        <v>1692100.2999999998</v>
      </c>
      <c r="D87" s="197">
        <v>0</v>
      </c>
      <c r="E87" s="197">
        <v>624.30000000000007</v>
      </c>
      <c r="F87" s="197">
        <v>28327</v>
      </c>
      <c r="G87" s="197">
        <v>0</v>
      </c>
      <c r="H87" s="198">
        <v>1721051.5999999999</v>
      </c>
      <c r="I87" s="197">
        <v>40129.399999999994</v>
      </c>
      <c r="J87" s="199">
        <v>1761180.9999999998</v>
      </c>
      <c r="K87" s="270"/>
    </row>
    <row r="88" spans="1:11" s="260" customFormat="1" ht="15">
      <c r="A88" s="263"/>
      <c r="B88" s="264" t="s">
        <v>234</v>
      </c>
      <c r="C88" s="197">
        <v>1020149.1</v>
      </c>
      <c r="D88" s="197">
        <v>0</v>
      </c>
      <c r="E88" s="197">
        <v>0</v>
      </c>
      <c r="F88" s="197">
        <v>0</v>
      </c>
      <c r="G88" s="197">
        <v>0</v>
      </c>
      <c r="H88" s="198">
        <v>1020149.1</v>
      </c>
      <c r="I88" s="197">
        <v>13664.699999999999</v>
      </c>
      <c r="J88" s="199">
        <v>1033813.7999999999</v>
      </c>
      <c r="K88" s="270"/>
    </row>
    <row r="89" spans="1:11" s="260" customFormat="1" ht="15">
      <c r="A89" s="263"/>
      <c r="B89" s="264" t="s">
        <v>235</v>
      </c>
      <c r="C89" s="197">
        <v>242027.80000000002</v>
      </c>
      <c r="D89" s="197">
        <v>0</v>
      </c>
      <c r="E89" s="197">
        <v>537.20000000000005</v>
      </c>
      <c r="F89" s="197">
        <v>0</v>
      </c>
      <c r="G89" s="197">
        <v>0</v>
      </c>
      <c r="H89" s="198">
        <v>242565.00000000003</v>
      </c>
      <c r="I89" s="197">
        <v>5662.6</v>
      </c>
      <c r="J89" s="199">
        <v>248227.60000000003</v>
      </c>
      <c r="K89" s="270"/>
    </row>
    <row r="90" spans="1:11" s="260" customFormat="1" ht="15">
      <c r="A90" s="267"/>
      <c r="B90" s="264" t="s">
        <v>236</v>
      </c>
      <c r="C90" s="197">
        <v>429923.4</v>
      </c>
      <c r="D90" s="197">
        <v>0</v>
      </c>
      <c r="E90" s="197">
        <v>87.1</v>
      </c>
      <c r="F90" s="197">
        <v>28327</v>
      </c>
      <c r="G90" s="197">
        <v>0</v>
      </c>
      <c r="H90" s="198">
        <v>458337.5</v>
      </c>
      <c r="I90" s="197">
        <v>20802.099999999999</v>
      </c>
      <c r="J90" s="199">
        <v>479139.6</v>
      </c>
      <c r="K90" s="270"/>
    </row>
    <row r="91" spans="1:11" s="260" customFormat="1" ht="15">
      <c r="A91" s="267"/>
      <c r="B91" s="264" t="s">
        <v>237</v>
      </c>
      <c r="C91" s="197">
        <v>0</v>
      </c>
      <c r="D91" s="197">
        <v>0</v>
      </c>
      <c r="E91" s="197">
        <v>0</v>
      </c>
      <c r="F91" s="197">
        <v>0</v>
      </c>
      <c r="G91" s="197">
        <v>0</v>
      </c>
      <c r="H91" s="198">
        <v>0</v>
      </c>
      <c r="I91" s="197">
        <v>0</v>
      </c>
      <c r="J91" s="199">
        <v>0</v>
      </c>
      <c r="K91" s="270"/>
    </row>
    <row r="92" spans="1:11" s="260" customFormat="1" ht="15.75" thickBot="1">
      <c r="A92" s="268"/>
      <c r="B92" s="269" t="s">
        <v>238</v>
      </c>
      <c r="C92" s="218">
        <v>12349.6</v>
      </c>
      <c r="D92" s="218">
        <v>49201.2</v>
      </c>
      <c r="E92" s="218">
        <v>28074.5</v>
      </c>
      <c r="F92" s="218">
        <v>0</v>
      </c>
      <c r="G92" s="218">
        <v>0</v>
      </c>
      <c r="H92" s="285">
        <v>89625.299999999988</v>
      </c>
      <c r="I92" s="218">
        <v>0</v>
      </c>
      <c r="J92" s="286">
        <v>89625.299999999988</v>
      </c>
      <c r="K92" s="270"/>
    </row>
    <row r="93" spans="1:11" ht="6" customHeight="1">
      <c r="A93" s="220"/>
      <c r="B93" s="221"/>
      <c r="C93" s="222"/>
      <c r="D93" s="222"/>
      <c r="E93" s="222"/>
      <c r="F93" s="222"/>
      <c r="G93" s="222"/>
      <c r="H93" s="222"/>
      <c r="I93" s="222"/>
      <c r="J93" s="222"/>
    </row>
    <row r="94" spans="1:11" s="174" customFormat="1" ht="12" customHeight="1">
      <c r="A94" s="225" t="s">
        <v>216</v>
      </c>
      <c r="B94" s="226"/>
      <c r="C94" s="227"/>
      <c r="D94" s="227"/>
      <c r="E94" s="227"/>
      <c r="F94" s="227"/>
      <c r="G94" s="227"/>
      <c r="H94" s="227"/>
      <c r="I94" s="227"/>
      <c r="J94" s="228"/>
    </row>
    <row r="95" spans="1:11" s="174" customFormat="1" ht="4.5" customHeight="1">
      <c r="A95" s="225"/>
      <c r="B95" s="283"/>
      <c r="C95" s="283"/>
      <c r="D95" s="283"/>
      <c r="E95" s="283"/>
      <c r="F95" s="283"/>
      <c r="G95" s="283"/>
      <c r="H95" s="283"/>
      <c r="I95" s="283"/>
      <c r="J95" s="283"/>
    </row>
    <row r="96" spans="1:11" s="257" customFormat="1" ht="10.5" customHeight="1">
      <c r="A96" s="256"/>
      <c r="B96" s="279" t="s">
        <v>219</v>
      </c>
      <c r="C96" s="279"/>
      <c r="D96" s="279"/>
      <c r="E96" s="279"/>
      <c r="F96" s="279"/>
      <c r="G96" s="279"/>
      <c r="H96" s="279"/>
      <c r="I96" s="279"/>
      <c r="J96" s="279"/>
    </row>
    <row r="97" spans="1:10" s="257" customFormat="1" ht="15.75" customHeight="1">
      <c r="B97" s="229" t="s">
        <v>218</v>
      </c>
      <c r="C97" s="255"/>
      <c r="D97" s="255"/>
      <c r="E97" s="255"/>
      <c r="F97" s="255"/>
      <c r="G97" s="255"/>
      <c r="H97" s="255"/>
      <c r="I97" s="255"/>
      <c r="J97" s="255"/>
    </row>
    <row r="98" spans="1:10" s="174" customFormat="1" ht="12" customHeight="1">
      <c r="A98" s="225" t="s">
        <v>220</v>
      </c>
      <c r="B98" s="230"/>
      <c r="C98" s="230"/>
      <c r="D98" s="230"/>
      <c r="E98" s="230"/>
      <c r="F98" s="230"/>
      <c r="G98" s="230"/>
      <c r="H98" s="230"/>
      <c r="I98" s="230"/>
      <c r="J98" s="230"/>
    </row>
    <row r="99" spans="1:10">
      <c r="J99" s="271"/>
    </row>
    <row r="100" spans="1:10">
      <c r="J100" s="271"/>
    </row>
    <row r="101" spans="1:10">
      <c r="C101" s="271"/>
      <c r="D101" s="271"/>
      <c r="E101" s="271"/>
      <c r="F101" s="271"/>
      <c r="G101" s="271"/>
      <c r="H101" s="271"/>
      <c r="I101" s="271"/>
      <c r="J101" s="271"/>
    </row>
    <row r="102" spans="1:10">
      <c r="C102" s="271"/>
      <c r="D102" s="271"/>
      <c r="E102" s="271"/>
      <c r="F102" s="271"/>
      <c r="G102" s="271"/>
      <c r="H102" s="271"/>
      <c r="I102" s="271"/>
      <c r="J102" s="271"/>
    </row>
    <row r="103" spans="1:10">
      <c r="C103" s="271"/>
      <c r="D103" s="271"/>
      <c r="E103" s="271"/>
      <c r="F103" s="271"/>
      <c r="G103" s="271"/>
      <c r="H103" s="271"/>
      <c r="I103" s="271"/>
      <c r="J103" s="271"/>
    </row>
    <row r="104" spans="1:10">
      <c r="C104" s="271"/>
      <c r="D104" s="271"/>
      <c r="E104" s="271"/>
      <c r="F104" s="271"/>
      <c r="G104" s="271"/>
      <c r="H104" s="271"/>
      <c r="I104" s="271"/>
      <c r="J104" s="271"/>
    </row>
  </sheetData>
  <mergeCells count="6">
    <mergeCell ref="B96:J96"/>
    <mergeCell ref="A3:J3"/>
    <mergeCell ref="A4:J4"/>
    <mergeCell ref="A5:J5"/>
    <mergeCell ref="C6:H6"/>
    <mergeCell ref="B95:J95"/>
  </mergeCells>
  <printOptions horizontalCentered="1"/>
  <pageMargins left="0.19685039370078741" right="0.19685039370078741" top="0.98425196850393704" bottom="0.19685039370078741" header="0" footer="0"/>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122"/>
  <sheetViews>
    <sheetView showGridLines="0" view="pageBreakPreview" topLeftCell="B1" zoomScale="60" zoomScaleNormal="90" workbookViewId="0">
      <selection activeCell="X60" sqref="X60"/>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4" style="18" customWidth="1"/>
    <col min="7" max="7" width="15.5703125" style="146" bestFit="1" customWidth="1"/>
    <col min="8" max="8" width="15.140625" style="147" bestFit="1" customWidth="1"/>
    <col min="9" max="9" width="12" style="131" bestFit="1" customWidth="1"/>
    <col min="10" max="10" width="15.140625" style="156" bestFit="1" customWidth="1"/>
    <col min="11" max="11" width="2.42578125" style="131" customWidth="1"/>
    <col min="12" max="12" width="18.7109375" style="131" bestFit="1" customWidth="1"/>
    <col min="13" max="13" width="18.28515625" style="131" bestFit="1" customWidth="1"/>
    <col min="14" max="14" width="11.5703125" style="131" bestFit="1" customWidth="1"/>
    <col min="15" max="15" width="18.7109375" style="131" bestFit="1" customWidth="1"/>
  </cols>
  <sheetData>
    <row r="1" spans="2:15" ht="15">
      <c r="B1" s="171"/>
      <c r="C1" s="171"/>
      <c r="D1" s="171"/>
      <c r="E1" s="171"/>
      <c r="F1" s="171"/>
    </row>
    <row r="2" spans="2:15" s="14" customFormat="1" ht="21">
      <c r="C2" s="275"/>
      <c r="D2" s="275"/>
      <c r="E2" s="275"/>
      <c r="F2" s="275"/>
      <c r="G2" s="275"/>
      <c r="H2" s="275"/>
      <c r="I2" s="275"/>
      <c r="J2" s="275"/>
      <c r="K2" s="275"/>
      <c r="L2" s="275"/>
      <c r="M2" s="275"/>
      <c r="N2" s="275"/>
      <c r="O2" s="275"/>
    </row>
    <row r="3" spans="2:15" s="14" customFormat="1" ht="16.5" customHeight="1">
      <c r="C3" s="284" t="s">
        <v>210</v>
      </c>
      <c r="D3" s="284"/>
      <c r="E3" s="284"/>
      <c r="F3" s="284"/>
      <c r="G3" s="284"/>
      <c r="H3" s="284"/>
      <c r="I3" s="284"/>
      <c r="J3" s="284"/>
      <c r="K3" s="284"/>
      <c r="L3" s="284"/>
      <c r="M3" s="284"/>
      <c r="N3" s="284"/>
      <c r="O3" s="284"/>
    </row>
    <row r="4" spans="2:15" s="14" customFormat="1" ht="3.75" customHeight="1">
      <c r="C4" s="15"/>
      <c r="D4" s="15"/>
      <c r="E4" s="15"/>
      <c r="F4" s="15"/>
      <c r="G4" s="148"/>
      <c r="H4" s="149"/>
      <c r="I4" s="15"/>
      <c r="J4" s="154"/>
      <c r="K4" s="15"/>
      <c r="L4" s="15"/>
      <c r="M4" s="93"/>
      <c r="N4" s="15"/>
      <c r="O4" s="15"/>
    </row>
    <row r="5" spans="2:15" s="14" customFormat="1">
      <c r="E5" s="16"/>
      <c r="F5" s="17"/>
      <c r="G5" s="277" t="s">
        <v>44</v>
      </c>
      <c r="H5" s="277"/>
      <c r="I5" s="277" t="s">
        <v>45</v>
      </c>
      <c r="J5" s="277"/>
      <c r="K5" s="15"/>
      <c r="L5" s="278" t="s">
        <v>46</v>
      </c>
      <c r="M5" s="278"/>
      <c r="N5" s="277" t="s">
        <v>45</v>
      </c>
      <c r="O5" s="277"/>
    </row>
    <row r="6" spans="2:15" s="14" customFormat="1" ht="15.75" customHeight="1">
      <c r="E6" s="16"/>
      <c r="F6" s="17"/>
      <c r="G6" s="67">
        <v>45200</v>
      </c>
      <c r="H6" s="67">
        <v>44835</v>
      </c>
      <c r="I6" s="19" t="s">
        <v>47</v>
      </c>
      <c r="J6" s="223" t="s">
        <v>48</v>
      </c>
      <c r="K6" s="19"/>
      <c r="L6" s="151">
        <v>2023</v>
      </c>
      <c r="M6" s="151">
        <v>2022</v>
      </c>
      <c r="N6" s="19" t="s">
        <v>47</v>
      </c>
      <c r="O6" s="19" t="s">
        <v>48</v>
      </c>
    </row>
    <row r="7" spans="2:15" s="14" customFormat="1" ht="6" customHeight="1">
      <c r="C7" s="21"/>
      <c r="D7" s="21"/>
      <c r="E7" s="21"/>
      <c r="F7" s="22"/>
      <c r="G7" s="152"/>
      <c r="H7" s="153"/>
      <c r="I7" s="19"/>
      <c r="J7" s="224"/>
      <c r="K7" s="15"/>
      <c r="L7" s="154"/>
      <c r="M7" s="155"/>
      <c r="N7" s="15"/>
      <c r="O7" s="15"/>
    </row>
    <row r="8" spans="2:15">
      <c r="B8" s="23" t="s">
        <v>0</v>
      </c>
      <c r="C8" s="23"/>
      <c r="D8" s="23"/>
      <c r="E8" s="23"/>
      <c r="F8" s="23"/>
      <c r="G8" s="234">
        <v>3494620.9999999995</v>
      </c>
      <c r="H8" s="234">
        <v>1500657.9</v>
      </c>
      <c r="I8" s="25">
        <v>1.3287259541298519</v>
      </c>
      <c r="J8" s="237">
        <v>1993963.0999999996</v>
      </c>
      <c r="K8" s="26"/>
      <c r="L8" s="243">
        <v>24207093.900000002</v>
      </c>
      <c r="M8" s="243">
        <v>12039011.200000001</v>
      </c>
      <c r="N8" s="25">
        <v>1.0107211047365752</v>
      </c>
      <c r="O8" s="248">
        <v>12168082.700000001</v>
      </c>
    </row>
    <row r="9" spans="2:15" ht="15">
      <c r="B9" s="27"/>
      <c r="C9" s="27" t="s">
        <v>1</v>
      </c>
      <c r="D9" s="27"/>
      <c r="E9" s="27"/>
      <c r="F9" s="27"/>
      <c r="G9" s="231">
        <v>3080828.3</v>
      </c>
      <c r="H9" s="231">
        <v>1363262.1</v>
      </c>
      <c r="I9" s="29">
        <v>1.2598943372664726</v>
      </c>
      <c r="J9" s="238">
        <v>1717566.1999999997</v>
      </c>
      <c r="K9" s="30"/>
      <c r="L9" s="244">
        <v>21710364</v>
      </c>
      <c r="M9" s="244">
        <v>10639926.899999999</v>
      </c>
      <c r="N9" s="29">
        <v>1.0404617629468866</v>
      </c>
      <c r="O9" s="249">
        <v>11070437.100000001</v>
      </c>
    </row>
    <row r="10" spans="2:15" ht="15" hidden="1" customHeight="1" outlineLevel="1">
      <c r="B10" s="32"/>
      <c r="C10" s="32"/>
      <c r="D10" s="32" t="s">
        <v>2</v>
      </c>
      <c r="E10" s="32"/>
      <c r="F10" s="32"/>
      <c r="G10" s="232">
        <v>682696.29999999993</v>
      </c>
      <c r="H10" s="232">
        <v>265829.5</v>
      </c>
      <c r="I10" s="34">
        <v>1.5681735849482465</v>
      </c>
      <c r="J10" s="239">
        <v>416866.79999999993</v>
      </c>
      <c r="K10" s="35"/>
      <c r="L10" s="245">
        <v>4992523.8</v>
      </c>
      <c r="M10" s="245">
        <v>2054229.9</v>
      </c>
      <c r="N10" s="34">
        <v>1.4303627359333051</v>
      </c>
      <c r="O10" s="250">
        <v>2938293.9</v>
      </c>
    </row>
    <row r="11" spans="2:15" ht="15" hidden="1" customHeight="1" outlineLevel="1">
      <c r="B11" s="32"/>
      <c r="C11" s="32"/>
      <c r="D11" s="32" t="s">
        <v>3</v>
      </c>
      <c r="E11" s="32"/>
      <c r="F11" s="32"/>
      <c r="G11" s="232">
        <v>354061.7</v>
      </c>
      <c r="H11" s="232">
        <v>186926.19999999998</v>
      </c>
      <c r="I11" s="34">
        <v>0.89412559609086384</v>
      </c>
      <c r="J11" s="239">
        <v>167135.50000000003</v>
      </c>
      <c r="K11" s="35"/>
      <c r="L11" s="245">
        <v>2484672.3000000003</v>
      </c>
      <c r="M11" s="245">
        <v>1297894.7</v>
      </c>
      <c r="N11" s="34">
        <v>0.91438666018129244</v>
      </c>
      <c r="O11" s="250">
        <v>1186777.6000000003</v>
      </c>
    </row>
    <row r="12" spans="2:15" ht="15" hidden="1" customHeight="1" outlineLevel="1">
      <c r="B12" s="32"/>
      <c r="C12" s="32"/>
      <c r="D12" s="32" t="s">
        <v>52</v>
      </c>
      <c r="E12" s="32"/>
      <c r="F12" s="32"/>
      <c r="G12" s="232">
        <v>910489.39999999991</v>
      </c>
      <c r="H12" s="232">
        <v>403791.3</v>
      </c>
      <c r="I12" s="34">
        <v>1.2548514542041889</v>
      </c>
      <c r="J12" s="239">
        <v>506698.09999999992</v>
      </c>
      <c r="K12" s="35"/>
      <c r="L12" s="245">
        <v>7390359.5</v>
      </c>
      <c r="M12" s="245">
        <v>3383003.1</v>
      </c>
      <c r="N12" s="34">
        <v>1.1845559349324866</v>
      </c>
      <c r="O12" s="250">
        <v>4007356.4</v>
      </c>
    </row>
    <row r="13" spans="2:15" ht="15" hidden="1" customHeight="1" outlineLevel="1">
      <c r="B13" s="32"/>
      <c r="C13" s="32"/>
      <c r="D13" s="32" t="s">
        <v>4</v>
      </c>
      <c r="E13" s="32"/>
      <c r="F13" s="32"/>
      <c r="G13" s="232">
        <v>346858.1</v>
      </c>
      <c r="H13" s="232">
        <v>129582.2</v>
      </c>
      <c r="I13" s="34">
        <v>1.6767418673243699</v>
      </c>
      <c r="J13" s="239">
        <v>217275.89999999997</v>
      </c>
      <c r="K13" s="35"/>
      <c r="L13" s="245">
        <v>2291901.7000000002</v>
      </c>
      <c r="M13" s="245">
        <v>1026615.7999999999</v>
      </c>
      <c r="N13" s="34">
        <v>1.2324823950693147</v>
      </c>
      <c r="O13" s="250">
        <v>1265285.9000000004</v>
      </c>
    </row>
    <row r="14" spans="2:15" ht="15" hidden="1" customHeight="1" outlineLevel="1">
      <c r="B14" s="32"/>
      <c r="C14" s="32"/>
      <c r="D14" s="32" t="s">
        <v>5</v>
      </c>
      <c r="E14" s="32"/>
      <c r="F14" s="32"/>
      <c r="G14" s="232">
        <v>36548.9</v>
      </c>
      <c r="H14" s="232">
        <v>20614.8</v>
      </c>
      <c r="I14" s="34">
        <v>0.77294468052079113</v>
      </c>
      <c r="J14" s="239">
        <v>15934.100000000002</v>
      </c>
      <c r="K14" s="35"/>
      <c r="L14" s="245">
        <v>298074.10000000003</v>
      </c>
      <c r="M14" s="245">
        <v>135306.70000000001</v>
      </c>
      <c r="N14" s="34">
        <v>1.2029515168132843</v>
      </c>
      <c r="O14" s="250">
        <v>162767.40000000002</v>
      </c>
    </row>
    <row r="15" spans="2:15" ht="15" hidden="1" customHeight="1" outlineLevel="1">
      <c r="B15" s="32"/>
      <c r="C15" s="32"/>
      <c r="D15" s="32" t="s">
        <v>6</v>
      </c>
      <c r="E15" s="32"/>
      <c r="F15" s="32"/>
      <c r="G15" s="232">
        <v>50104.000000000007</v>
      </c>
      <c r="H15" s="232">
        <v>19240.2</v>
      </c>
      <c r="I15" s="34">
        <v>1.6041309341898735</v>
      </c>
      <c r="J15" s="239">
        <v>30863.800000000007</v>
      </c>
      <c r="K15" s="35"/>
      <c r="L15" s="245">
        <v>351277.10000000003</v>
      </c>
      <c r="M15" s="245">
        <v>152927.9</v>
      </c>
      <c r="N15" s="34">
        <v>1.2970112059343002</v>
      </c>
      <c r="O15" s="250">
        <v>198349.20000000004</v>
      </c>
    </row>
    <row r="16" spans="2:15" ht="15" hidden="1" customHeight="1" outlineLevel="1">
      <c r="B16" s="32"/>
      <c r="C16" s="32"/>
      <c r="D16" s="32" t="s">
        <v>7</v>
      </c>
      <c r="E16" s="32"/>
      <c r="F16" s="32"/>
      <c r="G16" s="232">
        <v>172673.5</v>
      </c>
      <c r="H16" s="232">
        <v>186223.7</v>
      </c>
      <c r="I16" s="34">
        <v>-7.2763026403191433E-2</v>
      </c>
      <c r="J16" s="239">
        <v>-13550.200000000012</v>
      </c>
      <c r="K16" s="35"/>
      <c r="L16" s="245">
        <v>1050562.6000000001</v>
      </c>
      <c r="M16" s="245">
        <v>1306928.1000000001</v>
      </c>
      <c r="N16" s="34">
        <v>-0.19615883995454686</v>
      </c>
      <c r="O16" s="250">
        <v>-256365.5</v>
      </c>
    </row>
    <row r="17" spans="2:15" ht="15" hidden="1" customHeight="1" outlineLevel="1">
      <c r="B17" s="32"/>
      <c r="C17" s="32"/>
      <c r="D17" s="32" t="s">
        <v>8</v>
      </c>
      <c r="E17" s="32"/>
      <c r="F17" s="32"/>
      <c r="G17" s="232">
        <v>131504.5</v>
      </c>
      <c r="H17" s="232">
        <v>47816.599999999991</v>
      </c>
      <c r="I17" s="34">
        <v>1.7501850821681177</v>
      </c>
      <c r="J17" s="239">
        <v>83687.900000000009</v>
      </c>
      <c r="K17" s="35"/>
      <c r="L17" s="245">
        <v>836793.40000000014</v>
      </c>
      <c r="M17" s="245">
        <v>410008.3</v>
      </c>
      <c r="N17" s="34">
        <v>1.0409181960462757</v>
      </c>
      <c r="O17" s="250">
        <v>426785.10000000015</v>
      </c>
    </row>
    <row r="18" spans="2:15" ht="15" hidden="1" customHeight="1" outlineLevel="1">
      <c r="B18" s="32"/>
      <c r="C18" s="32"/>
      <c r="D18" s="32" t="s">
        <v>208</v>
      </c>
      <c r="E18" s="32"/>
      <c r="F18" s="32"/>
      <c r="G18" s="232">
        <v>395891.89999999997</v>
      </c>
      <c r="H18" s="232">
        <v>103237.6</v>
      </c>
      <c r="I18" s="34">
        <v>2.8347646593876643</v>
      </c>
      <c r="J18" s="239">
        <v>292654.29999999993</v>
      </c>
      <c r="K18" s="35"/>
      <c r="L18" s="245">
        <v>2014199.5</v>
      </c>
      <c r="M18" s="245">
        <v>873012.4</v>
      </c>
      <c r="N18" s="34">
        <v>1.3071831511213357</v>
      </c>
      <c r="O18" s="250">
        <v>1141187.1000000001</v>
      </c>
    </row>
    <row r="19" spans="2:15" ht="15" collapsed="1">
      <c r="B19" s="27"/>
      <c r="C19" s="27" t="s">
        <v>117</v>
      </c>
      <c r="D19" s="27"/>
      <c r="E19" s="27"/>
      <c r="F19" s="27"/>
      <c r="G19" s="231">
        <v>249602.80000000002</v>
      </c>
      <c r="H19" s="231">
        <v>75649.899999999994</v>
      </c>
      <c r="I19" s="29">
        <v>2.2994465293410835</v>
      </c>
      <c r="J19" s="238">
        <v>173952.90000000002</v>
      </c>
      <c r="K19" s="30"/>
      <c r="L19" s="244">
        <v>1375534.1</v>
      </c>
      <c r="M19" s="244">
        <v>895923.6</v>
      </c>
      <c r="N19" s="29">
        <v>0.53532522192740561</v>
      </c>
      <c r="O19" s="249">
        <v>479610.50000000012</v>
      </c>
    </row>
    <row r="20" spans="2:15" ht="15" hidden="1" customHeight="1" outlineLevel="1">
      <c r="B20" s="32"/>
      <c r="C20" s="32"/>
      <c r="D20" s="32" t="s">
        <v>111</v>
      </c>
      <c r="E20" s="32"/>
      <c r="F20" s="32"/>
      <c r="G20" s="232">
        <v>69273.5</v>
      </c>
      <c r="H20" s="232">
        <v>13322.9</v>
      </c>
      <c r="I20" s="34">
        <v>4.1995811722672993</v>
      </c>
      <c r="J20" s="239">
        <v>55950.6</v>
      </c>
      <c r="K20" s="35"/>
      <c r="L20" s="245">
        <v>440506.6</v>
      </c>
      <c r="M20" s="245">
        <v>179805.6</v>
      </c>
      <c r="N20" s="34">
        <v>1.4499047860578314</v>
      </c>
      <c r="O20" s="250">
        <v>260700.99999999997</v>
      </c>
    </row>
    <row r="21" spans="2:15" ht="15" hidden="1" customHeight="1" outlineLevel="1">
      <c r="B21" s="32"/>
      <c r="C21" s="32"/>
      <c r="D21" s="32" t="s">
        <v>118</v>
      </c>
      <c r="E21" s="32"/>
      <c r="F21" s="32"/>
      <c r="G21" s="233">
        <v>0</v>
      </c>
      <c r="H21" s="233">
        <v>26073</v>
      </c>
      <c r="I21" s="34" t="s">
        <v>112</v>
      </c>
      <c r="J21" s="239">
        <v>-26073</v>
      </c>
      <c r="K21" s="35"/>
      <c r="L21" s="245">
        <v>0</v>
      </c>
      <c r="M21" s="245">
        <v>464776.70000000007</v>
      </c>
      <c r="N21" s="34" t="s">
        <v>112</v>
      </c>
      <c r="O21" s="250">
        <v>-464776.70000000007</v>
      </c>
    </row>
    <row r="22" spans="2:15" ht="15" hidden="1" customHeight="1" outlineLevel="1">
      <c r="B22" s="32"/>
      <c r="C22" s="32"/>
      <c r="D22" s="32" t="s">
        <v>10</v>
      </c>
      <c r="E22" s="32"/>
      <c r="F22" s="32"/>
      <c r="G22" s="232">
        <v>180329.30000000002</v>
      </c>
      <c r="H22" s="232">
        <v>36254</v>
      </c>
      <c r="I22" s="34">
        <v>3.9740525183428037</v>
      </c>
      <c r="J22" s="239">
        <v>144075.30000000002</v>
      </c>
      <c r="K22" s="35"/>
      <c r="L22" s="245">
        <v>935027.5</v>
      </c>
      <c r="M22" s="245">
        <v>251341.3</v>
      </c>
      <c r="N22" s="34">
        <v>2.7201506477447204</v>
      </c>
      <c r="O22" s="250">
        <v>683686.2</v>
      </c>
    </row>
    <row r="23" spans="2:15" ht="15" collapsed="1">
      <c r="B23" s="27"/>
      <c r="C23" s="27" t="s">
        <v>11</v>
      </c>
      <c r="D23" s="27"/>
      <c r="E23" s="27"/>
      <c r="F23" s="27"/>
      <c r="G23" s="231">
        <v>164167.70000000001</v>
      </c>
      <c r="H23" s="231">
        <v>59963.700000000012</v>
      </c>
      <c r="I23" s="29">
        <v>1.7377846930726419</v>
      </c>
      <c r="J23" s="238">
        <v>104204</v>
      </c>
      <c r="K23" s="30"/>
      <c r="L23" s="244">
        <v>1120568.7</v>
      </c>
      <c r="M23" s="244">
        <v>482607.4</v>
      </c>
      <c r="N23" s="29">
        <v>1.3219053416918181</v>
      </c>
      <c r="O23" s="249">
        <v>637961.29999999993</v>
      </c>
    </row>
    <row r="24" spans="2:15" ht="15" hidden="1" customHeight="1" outlineLevel="1">
      <c r="B24" s="32"/>
      <c r="C24" s="32"/>
      <c r="D24" s="32" t="s">
        <v>12</v>
      </c>
      <c r="E24" s="32"/>
      <c r="F24" s="32"/>
      <c r="G24" s="232">
        <v>120594.20000000001</v>
      </c>
      <c r="H24" s="232">
        <v>39241.699999999997</v>
      </c>
      <c r="I24" s="34">
        <v>2.0731135501265241</v>
      </c>
      <c r="J24" s="239">
        <v>81352.500000000015</v>
      </c>
      <c r="K24" s="35"/>
      <c r="L24" s="245">
        <v>729364.89999999991</v>
      </c>
      <c r="M24" s="245">
        <v>311911.5</v>
      </c>
      <c r="N24" s="34">
        <v>1.3383713008337299</v>
      </c>
      <c r="O24" s="250">
        <v>417453.39999999991</v>
      </c>
    </row>
    <row r="25" spans="2:15" ht="15" hidden="1" customHeight="1" outlineLevel="1">
      <c r="B25" s="32"/>
      <c r="C25" s="32"/>
      <c r="D25" s="32" t="s">
        <v>13</v>
      </c>
      <c r="E25" s="32"/>
      <c r="F25" s="32"/>
      <c r="G25" s="232">
        <v>7685.4000000000005</v>
      </c>
      <c r="H25" s="232">
        <v>6519.2999999999993</v>
      </c>
      <c r="I25" s="34">
        <v>0.17886889696746611</v>
      </c>
      <c r="J25" s="239">
        <v>1166.1000000000013</v>
      </c>
      <c r="K25" s="35"/>
      <c r="L25" s="245">
        <v>109892.5</v>
      </c>
      <c r="M25" s="245">
        <v>65988.3</v>
      </c>
      <c r="N25" s="34">
        <v>0.66533309692778864</v>
      </c>
      <c r="O25" s="250">
        <v>43904.2</v>
      </c>
    </row>
    <row r="26" spans="2:15" ht="15" hidden="1" customHeight="1" outlineLevel="1">
      <c r="B26" s="32"/>
      <c r="C26" s="32"/>
      <c r="D26" s="32" t="s">
        <v>14</v>
      </c>
      <c r="E26" s="32"/>
      <c r="F26" s="32"/>
      <c r="G26" s="232">
        <v>35888.1</v>
      </c>
      <c r="H26" s="232">
        <v>14202.699999999999</v>
      </c>
      <c r="I26" s="34">
        <v>1.5268505284206526</v>
      </c>
      <c r="J26" s="239">
        <v>21685.4</v>
      </c>
      <c r="K26" s="35"/>
      <c r="L26" s="245">
        <v>281311.29999999993</v>
      </c>
      <c r="M26" s="245">
        <v>104707.59999999999</v>
      </c>
      <c r="N26" s="34">
        <v>1.6866368821365398</v>
      </c>
      <c r="O26" s="250">
        <v>176603.69999999995</v>
      </c>
    </row>
    <row r="27" spans="2:15" ht="15" collapsed="1">
      <c r="B27" s="27"/>
      <c r="C27" s="27" t="s">
        <v>15</v>
      </c>
      <c r="D27" s="27"/>
      <c r="E27" s="27"/>
      <c r="F27" s="27"/>
      <c r="G27" s="231">
        <v>22.199999999998905</v>
      </c>
      <c r="H27" s="231">
        <v>1782.1999999999998</v>
      </c>
      <c r="I27" s="29">
        <v>-0.98754348557962135</v>
      </c>
      <c r="J27" s="238">
        <v>-1760.0000000000009</v>
      </c>
      <c r="K27" s="30"/>
      <c r="L27" s="244">
        <v>627.10000000000127</v>
      </c>
      <c r="M27" s="244">
        <v>20553.3</v>
      </c>
      <c r="N27" s="29">
        <v>-0.96948908447791837</v>
      </c>
      <c r="O27" s="249">
        <v>-19926.199999999997</v>
      </c>
    </row>
    <row r="28" spans="2:15">
      <c r="G28" s="232"/>
      <c r="H28" s="232"/>
      <c r="I28" s="34"/>
      <c r="J28" s="239"/>
      <c r="K28" s="35"/>
      <c r="L28" s="245"/>
      <c r="M28" s="245"/>
      <c r="N28" s="34"/>
      <c r="O28" s="250"/>
    </row>
    <row r="29" spans="2:15">
      <c r="B29" s="23" t="s">
        <v>16</v>
      </c>
      <c r="C29" s="23"/>
      <c r="D29" s="23"/>
      <c r="E29" s="23"/>
      <c r="F29" s="23"/>
      <c r="G29" s="234">
        <v>3824959.1999999997</v>
      </c>
      <c r="H29" s="234">
        <v>1603707.0000000002</v>
      </c>
      <c r="I29" s="25">
        <v>1.385073582643213</v>
      </c>
      <c r="J29" s="237">
        <v>2221252.1999999993</v>
      </c>
      <c r="K29" s="26"/>
      <c r="L29" s="243">
        <v>27169929.899999999</v>
      </c>
      <c r="M29" s="243">
        <v>13029408.799999999</v>
      </c>
      <c r="N29" s="25">
        <v>1.0852772613904018</v>
      </c>
      <c r="O29" s="248">
        <v>14140521.1</v>
      </c>
    </row>
    <row r="30" spans="2:15" ht="15">
      <c r="B30" s="27"/>
      <c r="C30" s="27" t="s">
        <v>17</v>
      </c>
      <c r="D30" s="27"/>
      <c r="E30" s="27"/>
      <c r="F30" s="27"/>
      <c r="G30" s="231">
        <v>3526219.8</v>
      </c>
      <c r="H30" s="231">
        <v>1465917.0999999999</v>
      </c>
      <c r="I30" s="29">
        <v>1.4054701319740386</v>
      </c>
      <c r="J30" s="238">
        <v>2060302.7</v>
      </c>
      <c r="K30" s="30"/>
      <c r="L30" s="244">
        <v>24792022</v>
      </c>
      <c r="M30" s="244">
        <v>12018861.999999998</v>
      </c>
      <c r="N30" s="29">
        <v>1.0627595191624635</v>
      </c>
      <c r="O30" s="249">
        <v>12773160.000000002</v>
      </c>
    </row>
    <row r="31" spans="2:15">
      <c r="B31" s="38"/>
      <c r="C31" s="38" t="s">
        <v>41</v>
      </c>
      <c r="D31" s="39"/>
      <c r="E31" s="40"/>
      <c r="F31" s="41"/>
      <c r="G31" s="235">
        <v>2210884.6999999997</v>
      </c>
      <c r="H31" s="235">
        <v>861830.9</v>
      </c>
      <c r="I31" s="43">
        <v>1.5653346845651503</v>
      </c>
      <c r="J31" s="240">
        <v>1349053.7999999998</v>
      </c>
      <c r="K31" s="44"/>
      <c r="L31" s="246">
        <v>14960413.800000001</v>
      </c>
      <c r="M31" s="246">
        <v>7141953.7999999998</v>
      </c>
      <c r="N31" s="43">
        <v>1.0947228474090664</v>
      </c>
      <c r="O31" s="251">
        <v>7818460.0000000009</v>
      </c>
    </row>
    <row r="32" spans="2:15" ht="15" hidden="1" customHeight="1" outlineLevel="1">
      <c r="B32" s="32"/>
      <c r="C32" s="32"/>
      <c r="D32" s="32" t="s">
        <v>18</v>
      </c>
      <c r="E32" s="32"/>
      <c r="F32" s="32"/>
      <c r="G32" s="232">
        <v>1132767.8</v>
      </c>
      <c r="H32" s="232">
        <v>523131.00000000006</v>
      </c>
      <c r="I32" s="34">
        <v>1.1653616398187068</v>
      </c>
      <c r="J32" s="239">
        <v>609636.80000000005</v>
      </c>
      <c r="K32" s="35"/>
      <c r="L32" s="245">
        <v>8724089.5</v>
      </c>
      <c r="M32" s="245">
        <v>4340752</v>
      </c>
      <c r="N32" s="34">
        <v>1.0098106272830147</v>
      </c>
      <c r="O32" s="250">
        <v>4383337.5</v>
      </c>
    </row>
    <row r="33" spans="2:15" ht="15" hidden="1" customHeight="1" outlineLevel="1">
      <c r="B33" s="32"/>
      <c r="C33" s="32"/>
      <c r="D33" s="32" t="s">
        <v>53</v>
      </c>
      <c r="E33" s="32"/>
      <c r="F33" s="32"/>
      <c r="G33" s="232">
        <v>66728.7</v>
      </c>
      <c r="H33" s="232">
        <v>37835.699999999997</v>
      </c>
      <c r="I33" s="34">
        <v>0.76364386016381358</v>
      </c>
      <c r="J33" s="239">
        <v>28893</v>
      </c>
      <c r="K33" s="35"/>
      <c r="L33" s="245">
        <v>582347.19999999995</v>
      </c>
      <c r="M33" s="245">
        <v>309908.8</v>
      </c>
      <c r="N33" s="34">
        <v>0.87909217163242848</v>
      </c>
      <c r="O33" s="250">
        <v>272438.39999999997</v>
      </c>
    </row>
    <row r="34" spans="2:15" ht="15" hidden="1" customHeight="1" outlineLevel="1">
      <c r="B34" s="32"/>
      <c r="C34" s="32"/>
      <c r="D34" s="32" t="s">
        <v>54</v>
      </c>
      <c r="E34" s="32"/>
      <c r="F34" s="32"/>
      <c r="G34" s="232">
        <v>83137.2</v>
      </c>
      <c r="H34" s="232">
        <v>57806.9</v>
      </c>
      <c r="I34" s="34">
        <v>0.43818817476806404</v>
      </c>
      <c r="J34" s="239">
        <v>25330.299999999996</v>
      </c>
      <c r="K34" s="35"/>
      <c r="L34" s="245">
        <v>631295.69999999995</v>
      </c>
      <c r="M34" s="245">
        <v>468368.3</v>
      </c>
      <c r="N34" s="34">
        <v>0.34786171480862382</v>
      </c>
      <c r="O34" s="250">
        <v>162927.39999999997</v>
      </c>
    </row>
    <row r="35" spans="2:15" ht="15" hidden="1" customHeight="1" outlineLevel="1">
      <c r="B35" s="32"/>
      <c r="C35" s="32"/>
      <c r="D35" s="32" t="s">
        <v>19</v>
      </c>
      <c r="E35" s="32"/>
      <c r="F35" s="32"/>
      <c r="G35" s="232">
        <v>101394.4</v>
      </c>
      <c r="H35" s="232">
        <v>57394.9</v>
      </c>
      <c r="I35" s="34">
        <v>0.76660992527210592</v>
      </c>
      <c r="J35" s="239">
        <v>43999.499999999993</v>
      </c>
      <c r="K35" s="35"/>
      <c r="L35" s="245">
        <v>806349.2</v>
      </c>
      <c r="M35" s="245">
        <v>457561.80000000005</v>
      </c>
      <c r="N35" s="34">
        <v>0.76227386114837348</v>
      </c>
      <c r="O35" s="250">
        <v>348787.39999999991</v>
      </c>
    </row>
    <row r="36" spans="2:15" ht="15" hidden="1" customHeight="1" outlineLevel="1">
      <c r="B36" s="32"/>
      <c r="C36" s="32"/>
      <c r="D36" s="32" t="s">
        <v>42</v>
      </c>
      <c r="E36" s="32"/>
      <c r="F36" s="32"/>
      <c r="G36" s="232">
        <v>243566.4</v>
      </c>
      <c r="H36" s="232">
        <v>56770.6</v>
      </c>
      <c r="I36" s="34">
        <v>3.2903615603851293</v>
      </c>
      <c r="J36" s="239">
        <v>186795.8</v>
      </c>
      <c r="K36" s="35"/>
      <c r="L36" s="245">
        <v>1267334.8999999999</v>
      </c>
      <c r="M36" s="245">
        <v>467328</v>
      </c>
      <c r="N36" s="34">
        <v>1.7118745292385644</v>
      </c>
      <c r="O36" s="250">
        <v>800006.89999999991</v>
      </c>
    </row>
    <row r="37" spans="2:15" ht="15" hidden="1" customHeight="1" outlineLevel="1">
      <c r="B37" s="32"/>
      <c r="C37" s="32"/>
      <c r="D37" s="32" t="s">
        <v>113</v>
      </c>
      <c r="E37" s="32"/>
      <c r="F37" s="32"/>
      <c r="G37" s="232">
        <v>583290.20000000007</v>
      </c>
      <c r="H37" s="232">
        <v>128891.80000000002</v>
      </c>
      <c r="I37" s="34">
        <v>3.5254252016032055</v>
      </c>
      <c r="J37" s="239">
        <v>454398.4</v>
      </c>
      <c r="K37" s="35"/>
      <c r="L37" s="245">
        <v>2948997.3</v>
      </c>
      <c r="M37" s="245">
        <v>1098034.8999999999</v>
      </c>
      <c r="N37" s="34">
        <v>1.6857045254208223</v>
      </c>
      <c r="O37" s="250">
        <v>1850962.4</v>
      </c>
    </row>
    <row r="38" spans="2:15" collapsed="1">
      <c r="B38" s="38"/>
      <c r="C38" s="38" t="s">
        <v>21</v>
      </c>
      <c r="D38" s="39"/>
      <c r="E38" s="40"/>
      <c r="F38" s="41"/>
      <c r="G38" s="235">
        <v>326850.09999999998</v>
      </c>
      <c r="H38" s="235">
        <v>234040.1</v>
      </c>
      <c r="I38" s="43">
        <v>0.39655597480944493</v>
      </c>
      <c r="J38" s="240">
        <v>92809.999999999971</v>
      </c>
      <c r="K38" s="44"/>
      <c r="L38" s="246">
        <v>3007202</v>
      </c>
      <c r="M38" s="246">
        <v>1853154.0000000002</v>
      </c>
      <c r="N38" s="43">
        <v>0.6227480284962823</v>
      </c>
      <c r="O38" s="251">
        <v>1154047.9999999998</v>
      </c>
    </row>
    <row r="39" spans="2:15" ht="15" hidden="1" customHeight="1" outlineLevel="1">
      <c r="B39" s="32"/>
      <c r="C39" s="32"/>
      <c r="D39" s="32" t="s">
        <v>22</v>
      </c>
      <c r="E39" s="32"/>
      <c r="F39" s="32"/>
      <c r="G39" s="232">
        <v>220134</v>
      </c>
      <c r="H39" s="232">
        <v>196815.80000000002</v>
      </c>
      <c r="I39" s="34">
        <v>0.11847727672270203</v>
      </c>
      <c r="J39" s="239">
        <v>23318.199999999983</v>
      </c>
      <c r="K39" s="35"/>
      <c r="L39" s="245">
        <v>2271418.1</v>
      </c>
      <c r="M39" s="245">
        <v>1485428</v>
      </c>
      <c r="N39" s="34">
        <v>0.52913375808184582</v>
      </c>
      <c r="O39" s="250">
        <v>785990.10000000009</v>
      </c>
    </row>
    <row r="40" spans="2:15" ht="15" hidden="1" customHeight="1" outlineLevel="1">
      <c r="B40" s="32"/>
      <c r="C40" s="32"/>
      <c r="D40" s="32" t="s">
        <v>23</v>
      </c>
      <c r="E40" s="32"/>
      <c r="F40" s="32"/>
      <c r="G40" s="232">
        <v>89967.4</v>
      </c>
      <c r="H40" s="232">
        <v>35995.699999999997</v>
      </c>
      <c r="I40" s="34">
        <v>1.4993929830507535</v>
      </c>
      <c r="J40" s="239">
        <v>53971.7</v>
      </c>
      <c r="K40" s="35"/>
      <c r="L40" s="245">
        <v>666549.5</v>
      </c>
      <c r="M40" s="245">
        <v>350084</v>
      </c>
      <c r="N40" s="34">
        <v>0.90397019001154</v>
      </c>
      <c r="O40" s="250">
        <v>316465.5</v>
      </c>
    </row>
    <row r="41" spans="2:15" ht="15" hidden="1" customHeight="1" outlineLevel="1">
      <c r="B41" s="32"/>
      <c r="C41" s="32"/>
      <c r="D41" s="32" t="s">
        <v>116</v>
      </c>
      <c r="E41" s="32"/>
      <c r="F41" s="32"/>
      <c r="G41" s="232">
        <v>16748.7</v>
      </c>
      <c r="H41" s="232">
        <v>1228.5999999999999</v>
      </c>
      <c r="I41" s="34">
        <v>12.632345759400947</v>
      </c>
      <c r="J41" s="239">
        <v>15520.1</v>
      </c>
      <c r="K41" s="35"/>
      <c r="L41" s="245">
        <v>69234.399999999994</v>
      </c>
      <c r="M41" s="245">
        <v>17641.999999999996</v>
      </c>
      <c r="N41" s="34">
        <v>2.9244076635302125</v>
      </c>
      <c r="O41" s="250">
        <v>51592.399999999994</v>
      </c>
    </row>
    <row r="42" spans="2:15" collapsed="1">
      <c r="B42" s="38"/>
      <c r="C42" s="38" t="s">
        <v>25</v>
      </c>
      <c r="D42" s="39"/>
      <c r="E42" s="40"/>
      <c r="F42" s="41"/>
      <c r="G42" s="235">
        <v>623577.69999999995</v>
      </c>
      <c r="H42" s="235">
        <v>230465.40000000002</v>
      </c>
      <c r="I42" s="43">
        <v>1.7057324006119785</v>
      </c>
      <c r="J42" s="240">
        <v>393112.29999999993</v>
      </c>
      <c r="K42" s="44"/>
      <c r="L42" s="246">
        <v>4441995.7</v>
      </c>
      <c r="M42" s="246">
        <v>1963230.9</v>
      </c>
      <c r="N42" s="43">
        <v>1.2625946341818479</v>
      </c>
      <c r="O42" s="251">
        <v>2478764.8000000003</v>
      </c>
    </row>
    <row r="43" spans="2:15" ht="15" hidden="1" customHeight="1" outlineLevel="1">
      <c r="B43" s="32"/>
      <c r="C43" s="32"/>
      <c r="D43" s="32" t="s">
        <v>26</v>
      </c>
      <c r="E43" s="32"/>
      <c r="F43" s="32"/>
      <c r="G43" s="232">
        <v>480500.4</v>
      </c>
      <c r="H43" s="232">
        <v>181855.39999999997</v>
      </c>
      <c r="I43" s="34">
        <v>1.642211339338838</v>
      </c>
      <c r="J43" s="239">
        <v>298645.00000000006</v>
      </c>
      <c r="K43" s="35"/>
      <c r="L43" s="245">
        <v>3477914.8</v>
      </c>
      <c r="M43" s="245">
        <v>1496965.6</v>
      </c>
      <c r="N43" s="34">
        <v>1.3233097674388774</v>
      </c>
      <c r="O43" s="250">
        <v>1980949.1999999997</v>
      </c>
    </row>
    <row r="44" spans="2:15" ht="15" hidden="1" customHeight="1" outlineLevel="1">
      <c r="B44" s="32"/>
      <c r="C44" s="32"/>
      <c r="D44" s="32" t="s">
        <v>27</v>
      </c>
      <c r="E44" s="32"/>
      <c r="F44" s="32"/>
      <c r="G44" s="232">
        <v>143077.29999999999</v>
      </c>
      <c r="H44" s="232">
        <v>48610</v>
      </c>
      <c r="I44" s="34">
        <v>1.9433717342110675</v>
      </c>
      <c r="J44" s="239">
        <v>94467.299999999988</v>
      </c>
      <c r="K44" s="35"/>
      <c r="L44" s="245">
        <v>964080.89999999991</v>
      </c>
      <c r="M44" s="245">
        <v>466265.3</v>
      </c>
      <c r="N44" s="34">
        <v>1.0676659832932023</v>
      </c>
      <c r="O44" s="250">
        <v>497815.59999999992</v>
      </c>
    </row>
    <row r="45" spans="2:15" collapsed="1">
      <c r="B45" s="38"/>
      <c r="C45" s="38" t="s">
        <v>43</v>
      </c>
      <c r="D45" s="39"/>
      <c r="E45" s="40"/>
      <c r="F45" s="41"/>
      <c r="G45" s="235">
        <v>155536.59999999998</v>
      </c>
      <c r="H45" s="235">
        <v>55550.899999999994</v>
      </c>
      <c r="I45" s="43">
        <v>1.7998934310695236</v>
      </c>
      <c r="J45" s="240">
        <v>99985.699999999983</v>
      </c>
      <c r="K45" s="44"/>
      <c r="L45" s="246">
        <v>943930.70000000007</v>
      </c>
      <c r="M45" s="246">
        <v>430483.6</v>
      </c>
      <c r="N45" s="43">
        <v>1.1927216274905712</v>
      </c>
      <c r="O45" s="251">
        <v>513447.10000000009</v>
      </c>
    </row>
    <row r="46" spans="2:15" ht="15" hidden="1" customHeight="1" outlineLevel="1">
      <c r="B46" s="32"/>
      <c r="C46" s="32"/>
      <c r="D46" s="32" t="s">
        <v>29</v>
      </c>
      <c r="E46" s="32"/>
      <c r="F46" s="32"/>
      <c r="G46" s="232">
        <v>49122.3</v>
      </c>
      <c r="H46" s="232">
        <v>13796.5</v>
      </c>
      <c r="I46" s="34">
        <v>2.560489979342587</v>
      </c>
      <c r="J46" s="239">
        <v>35325.800000000003</v>
      </c>
      <c r="K46" s="35"/>
      <c r="L46" s="245">
        <v>290887.7</v>
      </c>
      <c r="M46" s="245">
        <v>102079.40000000001</v>
      </c>
      <c r="N46" s="34">
        <v>1.8496219609441278</v>
      </c>
      <c r="O46" s="250">
        <v>188808.3</v>
      </c>
    </row>
    <row r="47" spans="2:15" ht="15" hidden="1" customHeight="1" outlineLevel="1">
      <c r="B47" s="32"/>
      <c r="C47" s="32"/>
      <c r="D47" s="32" t="s">
        <v>30</v>
      </c>
      <c r="E47" s="32"/>
      <c r="F47" s="32"/>
      <c r="G47" s="232">
        <v>14057.300000000001</v>
      </c>
      <c r="H47" s="232">
        <v>4280.6000000000004</v>
      </c>
      <c r="I47" s="34">
        <v>2.2839555202541701</v>
      </c>
      <c r="J47" s="239">
        <v>9776.7000000000007</v>
      </c>
      <c r="K47" s="35"/>
      <c r="L47" s="245">
        <v>105918.70000000001</v>
      </c>
      <c r="M47" s="245">
        <v>56659.799999999996</v>
      </c>
      <c r="N47" s="34">
        <v>0.86938005428893184</v>
      </c>
      <c r="O47" s="250">
        <v>49258.900000000016</v>
      </c>
    </row>
    <row r="48" spans="2:15" ht="15" hidden="1" customHeight="1" outlineLevel="1">
      <c r="B48" s="32"/>
      <c r="C48" s="32"/>
      <c r="D48" s="32" t="s">
        <v>31</v>
      </c>
      <c r="E48" s="32"/>
      <c r="F48" s="32"/>
      <c r="G48" s="232">
        <v>15168.099999999999</v>
      </c>
      <c r="H48" s="232">
        <v>9879.8000000000011</v>
      </c>
      <c r="I48" s="34">
        <v>0.53526387173829404</v>
      </c>
      <c r="J48" s="239">
        <v>5288.2999999999975</v>
      </c>
      <c r="K48" s="35"/>
      <c r="L48" s="245">
        <v>101646.6</v>
      </c>
      <c r="M48" s="245">
        <v>60327.8</v>
      </c>
      <c r="N48" s="34">
        <v>0.68490480342396043</v>
      </c>
      <c r="O48" s="250">
        <v>41318.800000000003</v>
      </c>
    </row>
    <row r="49" spans="2:15" ht="15" hidden="1" customHeight="1" outlineLevel="1">
      <c r="B49" s="32"/>
      <c r="C49" s="32"/>
      <c r="D49" s="32" t="s">
        <v>115</v>
      </c>
      <c r="E49" s="32"/>
      <c r="F49" s="32"/>
      <c r="G49" s="232">
        <v>77188.899999999994</v>
      </c>
      <c r="H49" s="232">
        <v>27594</v>
      </c>
      <c r="I49" s="34">
        <v>1.79730738566355</v>
      </c>
      <c r="J49" s="239">
        <v>49594.899999999994</v>
      </c>
      <c r="K49" s="35"/>
      <c r="L49" s="245">
        <v>445477.69999999995</v>
      </c>
      <c r="M49" s="245">
        <v>211416.6</v>
      </c>
      <c r="N49" s="34">
        <v>1.1071084295178331</v>
      </c>
      <c r="O49" s="250">
        <v>234061.09999999995</v>
      </c>
    </row>
    <row r="50" spans="2:15" collapsed="1">
      <c r="B50" s="32"/>
      <c r="C50" s="38" t="s">
        <v>33</v>
      </c>
      <c r="D50" s="32"/>
      <c r="E50" s="32"/>
      <c r="F50" s="32"/>
      <c r="G50" s="235">
        <v>118296.59999999999</v>
      </c>
      <c r="H50" s="235">
        <v>49020.3</v>
      </c>
      <c r="I50" s="43">
        <v>1.4132165653820965</v>
      </c>
      <c r="J50" s="240">
        <v>69276.299999999988</v>
      </c>
      <c r="K50" s="44"/>
      <c r="L50" s="246">
        <v>886408.29999999993</v>
      </c>
      <c r="M50" s="246">
        <v>388027.89999999997</v>
      </c>
      <c r="N50" s="43">
        <v>1.2843932098697026</v>
      </c>
      <c r="O50" s="251">
        <v>498380.39999999997</v>
      </c>
    </row>
    <row r="51" spans="2:15">
      <c r="B51" s="32"/>
      <c r="C51" s="38" t="s">
        <v>209</v>
      </c>
      <c r="D51" s="32"/>
      <c r="E51" s="32"/>
      <c r="F51" s="32"/>
      <c r="G51" s="235">
        <v>91074.099999999991</v>
      </c>
      <c r="H51" s="235">
        <v>35009.5</v>
      </c>
      <c r="I51" s="43">
        <v>1.6014110455733443</v>
      </c>
      <c r="J51" s="240">
        <v>56064.599999999991</v>
      </c>
      <c r="K51" s="44"/>
      <c r="L51" s="246">
        <v>552071.5</v>
      </c>
      <c r="M51" s="246">
        <v>242011.80000000002</v>
      </c>
      <c r="N51" s="43">
        <v>1.2811759591887668</v>
      </c>
      <c r="O51" s="251">
        <v>310059.69999999995</v>
      </c>
    </row>
    <row r="52" spans="2:15">
      <c r="C52" s="45"/>
      <c r="D52" s="45"/>
      <c r="G52" s="236"/>
      <c r="H52" s="236"/>
      <c r="J52" s="241"/>
      <c r="L52" s="146"/>
      <c r="M52" s="146"/>
      <c r="O52" s="252"/>
    </row>
    <row r="53" spans="2:15" ht="15">
      <c r="B53" s="27"/>
      <c r="C53" s="27" t="s">
        <v>34</v>
      </c>
      <c r="D53" s="27"/>
      <c r="E53" s="27"/>
      <c r="F53" s="27"/>
      <c r="G53" s="231">
        <v>298739.40000000002</v>
      </c>
      <c r="H53" s="231">
        <v>137789.9</v>
      </c>
      <c r="I53" s="29">
        <v>1.1680790827194159</v>
      </c>
      <c r="J53" s="238">
        <v>160949.50000000003</v>
      </c>
      <c r="K53" s="30"/>
      <c r="L53" s="244">
        <v>2377907.9</v>
      </c>
      <c r="M53" s="244">
        <v>1010546.8</v>
      </c>
      <c r="N53" s="29">
        <v>1.3530903269398307</v>
      </c>
      <c r="O53" s="249">
        <v>1367361.0999999999</v>
      </c>
    </row>
    <row r="54" spans="2:15">
      <c r="B54" s="38"/>
      <c r="C54" s="38" t="s">
        <v>22</v>
      </c>
      <c r="D54" s="39"/>
      <c r="E54" s="40"/>
      <c r="F54" s="41"/>
      <c r="G54" s="235">
        <v>40080.200000000004</v>
      </c>
      <c r="H54" s="235">
        <v>12028.599999999999</v>
      </c>
      <c r="I54" s="43">
        <v>2.3320752207239419</v>
      </c>
      <c r="J54" s="240">
        <v>28051.600000000006</v>
      </c>
      <c r="K54" s="44"/>
      <c r="L54" s="246">
        <v>482600.40000000008</v>
      </c>
      <c r="M54" s="246">
        <v>192759.69999999998</v>
      </c>
      <c r="N54" s="43">
        <v>1.503637430438002</v>
      </c>
      <c r="O54" s="251">
        <v>289840.70000000007</v>
      </c>
    </row>
    <row r="55" spans="2:15" ht="15" hidden="1" customHeight="1" outlineLevel="1">
      <c r="B55" s="32"/>
      <c r="C55" s="32"/>
      <c r="D55" s="32" t="s">
        <v>35</v>
      </c>
      <c r="E55" s="32"/>
      <c r="F55" s="32"/>
      <c r="G55" s="232">
        <v>38015.700000000004</v>
      </c>
      <c r="H55" s="232">
        <v>6468.5999999999995</v>
      </c>
      <c r="I55" s="34">
        <v>4.8769594657267428</v>
      </c>
      <c r="J55" s="239">
        <v>31547.100000000006</v>
      </c>
      <c r="K55" s="35"/>
      <c r="L55" s="245">
        <v>455549.59999999992</v>
      </c>
      <c r="M55" s="245">
        <v>154605.9</v>
      </c>
      <c r="N55" s="34">
        <v>1.946521445818044</v>
      </c>
      <c r="O55" s="250">
        <v>300943.69999999995</v>
      </c>
    </row>
    <row r="56" spans="2:15" ht="15" hidden="1" customHeight="1" outlineLevel="1">
      <c r="B56" s="32"/>
      <c r="C56" s="32"/>
      <c r="D56" s="32" t="s">
        <v>28</v>
      </c>
      <c r="E56" s="32"/>
      <c r="F56" s="32"/>
      <c r="G56" s="232">
        <v>2064.5</v>
      </c>
      <c r="H56" s="232">
        <v>5560</v>
      </c>
      <c r="I56" s="34">
        <v>-0.62868705035971217</v>
      </c>
      <c r="J56" s="239">
        <v>-3495.5</v>
      </c>
      <c r="K56" s="35"/>
      <c r="L56" s="245">
        <v>27050.799999999996</v>
      </c>
      <c r="M56" s="245">
        <v>38153.799999999996</v>
      </c>
      <c r="N56" s="34">
        <v>-0.29100640041096826</v>
      </c>
      <c r="O56" s="250">
        <v>-11103</v>
      </c>
    </row>
    <row r="57" spans="2:15" collapsed="1">
      <c r="B57" s="38"/>
      <c r="C57" s="38" t="s">
        <v>23</v>
      </c>
      <c r="D57" s="39"/>
      <c r="E57" s="40"/>
      <c r="F57" s="41"/>
      <c r="G57" s="235">
        <v>55229.700000000004</v>
      </c>
      <c r="H57" s="235">
        <v>19567.8</v>
      </c>
      <c r="I57" s="43">
        <v>1.8224787661362036</v>
      </c>
      <c r="J57" s="240">
        <v>35661.900000000009</v>
      </c>
      <c r="K57" s="44"/>
      <c r="L57" s="246">
        <v>451817.2</v>
      </c>
      <c r="M57" s="246">
        <v>235552.09999999998</v>
      </c>
      <c r="N57" s="43">
        <v>0.91812002525131398</v>
      </c>
      <c r="O57" s="251">
        <v>216265.10000000003</v>
      </c>
    </row>
    <row r="58" spans="2:15" ht="15" hidden="1" customHeight="1" outlineLevel="1">
      <c r="B58" s="32"/>
      <c r="C58" s="32"/>
      <c r="D58" s="32" t="s">
        <v>35</v>
      </c>
      <c r="E58" s="32"/>
      <c r="F58" s="32"/>
      <c r="G58" s="232">
        <v>41113.299999999996</v>
      </c>
      <c r="H58" s="232">
        <v>17178.100000000002</v>
      </c>
      <c r="I58" s="34">
        <v>1.393355493331625</v>
      </c>
      <c r="J58" s="239">
        <v>23935.199999999993</v>
      </c>
      <c r="K58" s="35"/>
      <c r="L58" s="245">
        <v>364048.5</v>
      </c>
      <c r="M58" s="245">
        <v>208381.7</v>
      </c>
      <c r="N58" s="34">
        <v>0.74702721016288853</v>
      </c>
      <c r="O58" s="250">
        <v>155666.79999999999</v>
      </c>
    </row>
    <row r="59" spans="2:15" ht="15" hidden="1" customHeight="1" outlineLevel="1">
      <c r="B59" s="32"/>
      <c r="C59" s="32"/>
      <c r="D59" s="32" t="s">
        <v>28</v>
      </c>
      <c r="E59" s="32"/>
      <c r="F59" s="32"/>
      <c r="G59" s="232">
        <v>14116.400000000001</v>
      </c>
      <c r="H59" s="232">
        <v>2389.6999999999998</v>
      </c>
      <c r="I59" s="34">
        <v>4.9071850023015449</v>
      </c>
      <c r="J59" s="239">
        <v>11726.7</v>
      </c>
      <c r="K59" s="35"/>
      <c r="L59" s="245">
        <v>87768.700000000012</v>
      </c>
      <c r="M59" s="245">
        <v>27170.399999999998</v>
      </c>
      <c r="N59" s="34">
        <v>2.2303057739304544</v>
      </c>
      <c r="O59" s="250">
        <v>60598.300000000017</v>
      </c>
    </row>
    <row r="60" spans="2:15" collapsed="1">
      <c r="B60" s="38"/>
      <c r="C60" s="38" t="s">
        <v>29</v>
      </c>
      <c r="D60" s="39"/>
      <c r="E60" s="40"/>
      <c r="F60" s="41"/>
      <c r="G60" s="235">
        <v>23294.100000000002</v>
      </c>
      <c r="H60" s="235">
        <v>8359.6</v>
      </c>
      <c r="I60" s="43">
        <v>1.7865089238719558</v>
      </c>
      <c r="J60" s="240">
        <v>14934.500000000002</v>
      </c>
      <c r="K60" s="44"/>
      <c r="L60" s="246">
        <v>154683.99999999997</v>
      </c>
      <c r="M60" s="246">
        <v>68502.60000000002</v>
      </c>
      <c r="N60" s="43">
        <v>1.2580748759901073</v>
      </c>
      <c r="O60" s="251">
        <v>86181.399999999951</v>
      </c>
    </row>
    <row r="61" spans="2:15" ht="15" hidden="1" customHeight="1" outlineLevel="1">
      <c r="B61" s="32"/>
      <c r="C61" s="32"/>
      <c r="D61" s="32" t="s">
        <v>35</v>
      </c>
      <c r="E61" s="32"/>
      <c r="F61" s="32"/>
      <c r="G61" s="232">
        <v>14768.3</v>
      </c>
      <c r="H61" s="232">
        <v>4009.5</v>
      </c>
      <c r="I61" s="34">
        <v>2.6833270981419126</v>
      </c>
      <c r="J61" s="239">
        <v>10758.8</v>
      </c>
      <c r="K61" s="35"/>
      <c r="L61" s="245">
        <v>95352.900000000009</v>
      </c>
      <c r="M61" s="245">
        <v>44277.299999999996</v>
      </c>
      <c r="N61" s="34">
        <v>1.1535391724427644</v>
      </c>
      <c r="O61" s="250">
        <v>51075.600000000013</v>
      </c>
    </row>
    <row r="62" spans="2:15" ht="15" hidden="1" customHeight="1" outlineLevel="1">
      <c r="B62" s="32"/>
      <c r="C62" s="32"/>
      <c r="D62" s="32" t="s">
        <v>28</v>
      </c>
      <c r="E62" s="32"/>
      <c r="F62" s="32"/>
      <c r="G62" s="232">
        <v>8525.8000000000011</v>
      </c>
      <c r="H62" s="232">
        <v>4350.0999999999995</v>
      </c>
      <c r="I62" s="34">
        <v>0.9599089676099406</v>
      </c>
      <c r="J62" s="239">
        <v>4175.7000000000016</v>
      </c>
      <c r="K62" s="35"/>
      <c r="L62" s="245">
        <v>59331.100000000006</v>
      </c>
      <c r="M62" s="245">
        <v>24225.299999999996</v>
      </c>
      <c r="N62" s="34">
        <v>1.4491378847733576</v>
      </c>
      <c r="O62" s="250">
        <v>35105.80000000001</v>
      </c>
    </row>
    <row r="63" spans="2:15" collapsed="1">
      <c r="B63" s="38"/>
      <c r="C63" s="38" t="s">
        <v>36</v>
      </c>
      <c r="D63" s="39"/>
      <c r="E63" s="40"/>
      <c r="F63" s="41"/>
      <c r="G63" s="235">
        <v>44211.7</v>
      </c>
      <c r="H63" s="235">
        <v>22873.800000000003</v>
      </c>
      <c r="I63" s="43">
        <v>0.9328533081516841</v>
      </c>
      <c r="J63" s="240">
        <v>21337.899999999994</v>
      </c>
      <c r="K63" s="44"/>
      <c r="L63" s="246">
        <v>327167.90000000002</v>
      </c>
      <c r="M63" s="246">
        <v>147280.70000000001</v>
      </c>
      <c r="N63" s="43">
        <v>1.2213901753590255</v>
      </c>
      <c r="O63" s="251">
        <v>179887.2</v>
      </c>
    </row>
    <row r="64" spans="2:15" ht="15" hidden="1" customHeight="1" outlineLevel="1">
      <c r="B64" s="32"/>
      <c r="C64" s="32"/>
      <c r="D64" s="32" t="s">
        <v>35</v>
      </c>
      <c r="E64" s="32"/>
      <c r="F64" s="32"/>
      <c r="G64" s="232">
        <v>14570.599999999999</v>
      </c>
      <c r="H64" s="232">
        <v>17788</v>
      </c>
      <c r="I64" s="34">
        <v>-0.18087474702046336</v>
      </c>
      <c r="J64" s="239">
        <v>-3217.4000000000015</v>
      </c>
      <c r="K64" s="35"/>
      <c r="L64" s="245">
        <v>100700.30000000002</v>
      </c>
      <c r="M64" s="245">
        <v>115477.5</v>
      </c>
      <c r="N64" s="34">
        <v>-0.12796605399320193</v>
      </c>
      <c r="O64" s="250">
        <v>-14777.199999999983</v>
      </c>
    </row>
    <row r="65" spans="1:15" ht="15" hidden="1" customHeight="1" outlineLevel="1">
      <c r="B65" s="32"/>
      <c r="C65" s="32"/>
      <c r="D65" s="32" t="s">
        <v>28</v>
      </c>
      <c r="E65" s="32"/>
      <c r="F65" s="32"/>
      <c r="G65" s="232">
        <v>29641.1</v>
      </c>
      <c r="H65" s="232">
        <v>5085.8</v>
      </c>
      <c r="I65" s="34">
        <v>4.8282079515513781</v>
      </c>
      <c r="J65" s="239">
        <v>24555.3</v>
      </c>
      <c r="K65" s="35"/>
      <c r="L65" s="245">
        <v>226467.6</v>
      </c>
      <c r="M65" s="245">
        <v>31803.200000000004</v>
      </c>
      <c r="N65" s="34">
        <v>6.1209060723449209</v>
      </c>
      <c r="O65" s="250">
        <v>194664.4</v>
      </c>
    </row>
    <row r="66" spans="1:15" s="135" customFormat="1" collapsed="1">
      <c r="A66" s="132"/>
      <c r="B66" s="38"/>
      <c r="C66" s="38" t="s">
        <v>50</v>
      </c>
      <c r="D66" s="39"/>
      <c r="E66" s="40"/>
      <c r="F66" s="41"/>
      <c r="G66" s="235">
        <v>31765.200000000001</v>
      </c>
      <c r="H66" s="235">
        <v>23735</v>
      </c>
      <c r="I66" s="43">
        <v>0.33832736465135871</v>
      </c>
      <c r="J66" s="240">
        <v>8030.2000000000007</v>
      </c>
      <c r="K66" s="44"/>
      <c r="L66" s="246">
        <v>289432.09999999998</v>
      </c>
      <c r="M66" s="246">
        <v>119512.6</v>
      </c>
      <c r="N66" s="43">
        <v>1.4217705915526895</v>
      </c>
      <c r="O66" s="251">
        <v>169919.49999999997</v>
      </c>
    </row>
    <row r="67" spans="1:15" s="135" customFormat="1" ht="15" hidden="1" customHeight="1" outlineLevel="1">
      <c r="A67" s="132"/>
      <c r="B67" s="41"/>
      <c r="C67" s="41"/>
      <c r="D67" s="41" t="s">
        <v>35</v>
      </c>
      <c r="E67" s="41"/>
      <c r="F67" s="41"/>
      <c r="G67" s="233">
        <v>20869.500000000004</v>
      </c>
      <c r="H67" s="233">
        <v>17338.899999999998</v>
      </c>
      <c r="I67" s="133">
        <v>0.20362306720726275</v>
      </c>
      <c r="J67" s="242">
        <v>3530.6000000000058</v>
      </c>
      <c r="K67" s="134"/>
      <c r="L67" s="247">
        <v>191859.1</v>
      </c>
      <c r="M67" s="245">
        <v>71841.7</v>
      </c>
      <c r="N67" s="133">
        <v>1.6705812919237717</v>
      </c>
      <c r="O67" s="253">
        <v>120017.40000000001</v>
      </c>
    </row>
    <row r="68" spans="1:15" ht="15" hidden="1" customHeight="1" outlineLevel="1">
      <c r="B68" s="41"/>
      <c r="C68" s="41"/>
      <c r="D68" s="41" t="s">
        <v>28</v>
      </c>
      <c r="E68" s="41"/>
      <c r="F68" s="41"/>
      <c r="G68" s="233">
        <v>10895.7</v>
      </c>
      <c r="H68" s="233">
        <v>6396.1</v>
      </c>
      <c r="I68" s="133">
        <v>0.70349118994387205</v>
      </c>
      <c r="J68" s="242">
        <v>4499.6000000000004</v>
      </c>
      <c r="K68" s="134"/>
      <c r="L68" s="247">
        <v>97573</v>
      </c>
      <c r="M68" s="245">
        <v>47670.9</v>
      </c>
      <c r="N68" s="133">
        <v>1.0468042348686515</v>
      </c>
      <c r="O68" s="253">
        <v>49902.1</v>
      </c>
    </row>
    <row r="69" spans="1:15" collapsed="1">
      <c r="B69" s="38"/>
      <c r="C69" s="38" t="s">
        <v>37</v>
      </c>
      <c r="D69" s="39"/>
      <c r="E69" s="40"/>
      <c r="F69" s="41"/>
      <c r="G69" s="235">
        <v>104158.5</v>
      </c>
      <c r="H69" s="235">
        <v>51225.099999999991</v>
      </c>
      <c r="I69" s="43">
        <v>1.0333488856049087</v>
      </c>
      <c r="J69" s="240">
        <v>52933.400000000009</v>
      </c>
      <c r="K69" s="44"/>
      <c r="L69" s="246">
        <v>672206.3</v>
      </c>
      <c r="M69" s="246">
        <v>246939.09999999998</v>
      </c>
      <c r="N69" s="43">
        <v>1.7221541667560953</v>
      </c>
      <c r="O69" s="251">
        <v>425267.20000000007</v>
      </c>
    </row>
    <row r="70" spans="1:15" ht="15" hidden="1" customHeight="1" outlineLevel="1">
      <c r="B70" s="32"/>
      <c r="C70" s="32"/>
      <c r="D70" s="32" t="s">
        <v>35</v>
      </c>
      <c r="E70" s="32"/>
      <c r="F70" s="32"/>
      <c r="G70" s="232">
        <v>80379.199999999997</v>
      </c>
      <c r="H70" s="232">
        <v>44124</v>
      </c>
      <c r="I70" s="34">
        <v>0.82166621339860391</v>
      </c>
      <c r="J70" s="239">
        <v>36255.199999999997</v>
      </c>
      <c r="K70" s="35"/>
      <c r="L70" s="245">
        <v>507549.1</v>
      </c>
      <c r="M70" s="245">
        <v>197281.5</v>
      </c>
      <c r="N70" s="34">
        <v>1.5727151304100992</v>
      </c>
      <c r="O70" s="250">
        <v>310267.59999999998</v>
      </c>
    </row>
    <row r="71" spans="1:15" ht="15" hidden="1" customHeight="1" outlineLevel="1">
      <c r="B71" s="32"/>
      <c r="C71" s="32"/>
      <c r="D71" s="32" t="s">
        <v>28</v>
      </c>
      <c r="E71" s="32"/>
      <c r="F71" s="32"/>
      <c r="G71" s="232">
        <v>23779.3</v>
      </c>
      <c r="H71" s="232">
        <v>7101.1</v>
      </c>
      <c r="I71" s="34">
        <v>2.348678373773077</v>
      </c>
      <c r="J71" s="239">
        <v>16678.199999999997</v>
      </c>
      <c r="K71" s="35"/>
      <c r="L71" s="245">
        <v>164657.19999999998</v>
      </c>
      <c r="M71" s="245">
        <v>49657.599999999999</v>
      </c>
      <c r="N71" s="34">
        <v>2.3158509472870215</v>
      </c>
      <c r="O71" s="250">
        <v>114999.59999999998</v>
      </c>
    </row>
    <row r="72" spans="1:15" collapsed="1">
      <c r="C72" s="45"/>
      <c r="D72" s="47"/>
      <c r="E72" s="48"/>
      <c r="F72" s="47"/>
      <c r="G72" s="236"/>
      <c r="H72" s="236"/>
      <c r="J72" s="241"/>
      <c r="L72" s="146"/>
      <c r="M72" s="146">
        <v>0</v>
      </c>
      <c r="O72" s="252"/>
    </row>
    <row r="73" spans="1:15">
      <c r="B73" s="23" t="s">
        <v>38</v>
      </c>
      <c r="C73" s="23"/>
      <c r="D73" s="23"/>
      <c r="E73" s="23"/>
      <c r="F73" s="23"/>
      <c r="G73" s="234">
        <v>-330338.20000000019</v>
      </c>
      <c r="H73" s="234">
        <v>-103049.10000000009</v>
      </c>
      <c r="I73" s="25">
        <v>2.2056388653564163</v>
      </c>
      <c r="J73" s="237">
        <v>-227289.10000000009</v>
      </c>
      <c r="K73" s="26"/>
      <c r="L73" s="243">
        <v>-2962835.9999999963</v>
      </c>
      <c r="M73" s="243">
        <v>-990397.59999999986</v>
      </c>
      <c r="N73" s="25">
        <v>1.9915621766450129</v>
      </c>
      <c r="O73" s="248">
        <v>-1972438.3999999964</v>
      </c>
    </row>
    <row r="74" spans="1:15">
      <c r="G74" s="236"/>
      <c r="H74" s="236"/>
      <c r="J74" s="241"/>
      <c r="L74" s="146"/>
      <c r="M74" s="146"/>
      <c r="O74" s="252"/>
    </row>
    <row r="75" spans="1:15" ht="15">
      <c r="B75" s="27"/>
      <c r="C75" s="27" t="s">
        <v>51</v>
      </c>
      <c r="D75" s="27"/>
      <c r="E75" s="27"/>
      <c r="F75" s="27"/>
      <c r="G75" s="231">
        <v>123910.7</v>
      </c>
      <c r="H75" s="231">
        <v>82202.299999999988</v>
      </c>
      <c r="I75" s="29">
        <v>0.50738726288680502</v>
      </c>
      <c r="J75" s="238">
        <v>41708.400000000009</v>
      </c>
      <c r="K75" s="30"/>
      <c r="L75" s="244">
        <v>2300322.9</v>
      </c>
      <c r="M75" s="244">
        <v>945981.5</v>
      </c>
      <c r="N75" s="29">
        <v>1.4316785264828118</v>
      </c>
      <c r="O75" s="249">
        <v>1354341.4</v>
      </c>
    </row>
    <row r="76" spans="1:15">
      <c r="G76" s="236"/>
      <c r="H76" s="236"/>
      <c r="J76" s="241"/>
      <c r="L76" s="146"/>
      <c r="M76" s="146"/>
      <c r="O76" s="252"/>
    </row>
    <row r="77" spans="1:15">
      <c r="B77" s="23" t="s">
        <v>40</v>
      </c>
      <c r="C77" s="23"/>
      <c r="D77" s="23"/>
      <c r="E77" s="23"/>
      <c r="F77" s="23"/>
      <c r="G77" s="234">
        <v>-454248.9000000002</v>
      </c>
      <c r="H77" s="234">
        <v>-185251.40000000008</v>
      </c>
      <c r="I77" s="25">
        <v>1.452067298816635</v>
      </c>
      <c r="J77" s="237">
        <v>-268997.50000000012</v>
      </c>
      <c r="K77" s="26"/>
      <c r="L77" s="243">
        <v>-5263158.8999999966</v>
      </c>
      <c r="M77" s="243">
        <v>-1936379.1000000003</v>
      </c>
      <c r="N77" s="25">
        <v>1.7180415756398091</v>
      </c>
      <c r="O77" s="248">
        <v>-3326779.7999999961</v>
      </c>
    </row>
    <row r="78" spans="1:15" s="137" customFormat="1" ht="15">
      <c r="A78" s="139"/>
      <c r="B78" s="63"/>
      <c r="C78" s="110"/>
      <c r="D78" s="140"/>
      <c r="E78" s="54"/>
      <c r="F78" s="51"/>
      <c r="G78" s="236"/>
      <c r="H78" s="236"/>
      <c r="I78" s="131"/>
      <c r="J78" s="236"/>
      <c r="K78" s="131"/>
      <c r="L78" s="146"/>
      <c r="M78" s="146"/>
      <c r="N78" s="131"/>
      <c r="O78" s="252"/>
    </row>
    <row r="79" spans="1:15" s="137" customFormat="1" ht="15">
      <c r="A79" s="139"/>
      <c r="B79" s="27"/>
      <c r="C79" s="27" t="s">
        <v>119</v>
      </c>
      <c r="D79" s="27"/>
      <c r="E79" s="27"/>
      <c r="F79" s="27"/>
      <c r="G79" s="231" t="s">
        <v>112</v>
      </c>
      <c r="H79" s="231">
        <v>26073</v>
      </c>
      <c r="I79" s="29" t="s">
        <v>112</v>
      </c>
      <c r="J79" s="238" t="s">
        <v>112</v>
      </c>
      <c r="K79" s="30"/>
      <c r="L79" s="244">
        <v>0</v>
      </c>
      <c r="M79" s="244">
        <v>234776.70000000007</v>
      </c>
      <c r="N79" s="29" t="s">
        <v>112</v>
      </c>
      <c r="O79" s="249" t="s">
        <v>112</v>
      </c>
    </row>
    <row r="80" spans="1:15" ht="15">
      <c r="B80" s="137"/>
      <c r="C80" s="136"/>
      <c r="D80" s="140"/>
      <c r="E80" s="140"/>
      <c r="F80" s="140"/>
      <c r="G80" s="236"/>
      <c r="H80" s="236"/>
      <c r="I80" s="139"/>
      <c r="J80" s="236"/>
      <c r="K80" s="139"/>
      <c r="L80" s="146"/>
      <c r="M80" s="146"/>
      <c r="N80" s="138"/>
      <c r="O80" s="254"/>
    </row>
    <row r="81" spans="2:15">
      <c r="B81" s="23" t="s">
        <v>120</v>
      </c>
      <c r="C81" s="8"/>
      <c r="D81" s="9"/>
      <c r="E81" s="10"/>
      <c r="F81" s="11"/>
      <c r="G81" s="234">
        <v>-330338.20000000019</v>
      </c>
      <c r="H81" s="234">
        <v>-129122.10000000009</v>
      </c>
      <c r="I81" s="25">
        <v>1.5583397419961411</v>
      </c>
      <c r="J81" s="237">
        <v>-201216.10000000009</v>
      </c>
      <c r="K81" s="26"/>
      <c r="L81" s="243">
        <v>-2962835.9999999963</v>
      </c>
      <c r="M81" s="243">
        <v>-1225174.3</v>
      </c>
      <c r="N81" s="25">
        <v>1.4182975434597314</v>
      </c>
      <c r="O81" s="248">
        <v>-1737661.6999999962</v>
      </c>
    </row>
    <row r="82" spans="2:15" ht="15">
      <c r="B82" s="65"/>
      <c r="C82" s="112"/>
      <c r="D82" s="140"/>
      <c r="E82" s="54"/>
      <c r="F82" s="51"/>
      <c r="G82" s="150"/>
      <c r="H82" s="150"/>
      <c r="I82" s="150"/>
      <c r="J82" s="150"/>
      <c r="K82" s="150"/>
      <c r="L82" s="150"/>
      <c r="M82" s="150"/>
      <c r="N82" s="150"/>
      <c r="O82" s="150"/>
    </row>
    <row r="83" spans="2:15" ht="15">
      <c r="B83" s="65"/>
      <c r="C83" s="63"/>
      <c r="D83" s="140"/>
      <c r="E83" s="54"/>
      <c r="F83" s="51"/>
    </row>
    <row r="84" spans="2:15">
      <c r="B84" s="113"/>
      <c r="C84" s="55"/>
      <c r="D84" s="140"/>
      <c r="E84" s="54"/>
      <c r="F84" s="51"/>
    </row>
    <row r="85" spans="2:15">
      <c r="B85" s="66"/>
      <c r="C85" s="55"/>
      <c r="D85" s="140"/>
      <c r="E85" s="54"/>
      <c r="F85" s="51"/>
      <c r="G85" s="146">
        <f>+G73-AI!J70</f>
        <v>0</v>
      </c>
    </row>
    <row r="86" spans="2:15">
      <c r="B86" s="99"/>
      <c r="C86" s="55"/>
      <c r="D86" s="140"/>
      <c r="E86" s="54"/>
      <c r="F86" s="51"/>
    </row>
    <row r="87" spans="2:15">
      <c r="B87" s="114"/>
      <c r="C87" s="55"/>
      <c r="D87" s="140"/>
      <c r="E87" s="54"/>
      <c r="F87" s="51"/>
    </row>
    <row r="88" spans="2:15">
      <c r="B88" s="99"/>
      <c r="C88" s="55"/>
      <c r="D88" s="140"/>
      <c r="E88" s="54"/>
      <c r="F88" s="51"/>
    </row>
    <row r="89" spans="2:15">
      <c r="B89" s="115"/>
      <c r="C89" s="55"/>
      <c r="D89" s="140"/>
      <c r="E89" s="54"/>
      <c r="F89" s="51"/>
    </row>
    <row r="90" spans="2:15">
      <c r="B90" s="99"/>
      <c r="C90" s="55"/>
      <c r="D90" s="140"/>
      <c r="E90" s="54"/>
      <c r="F90" s="51"/>
    </row>
    <row r="91" spans="2:15">
      <c r="B91" s="69"/>
      <c r="C91" s="55"/>
      <c r="D91" s="140"/>
      <c r="E91" s="54"/>
      <c r="F91" s="51"/>
    </row>
    <row r="92" spans="2:15">
      <c r="B92" s="125"/>
      <c r="C92" s="126"/>
      <c r="D92" s="127"/>
      <c r="E92" s="128"/>
      <c r="F92" s="129"/>
    </row>
    <row r="93" spans="2:15">
      <c r="B93" s="70"/>
      <c r="C93" s="55"/>
      <c r="D93" s="7"/>
      <c r="E93" s="5"/>
      <c r="F93" s="6"/>
    </row>
    <row r="94" spans="2:15">
      <c r="B94" s="70"/>
      <c r="C94" s="55"/>
      <c r="D94" s="7"/>
      <c r="E94" s="5"/>
      <c r="F94" s="6"/>
    </row>
    <row r="95" spans="2:15" ht="15">
      <c r="B95" s="70"/>
      <c r="C95" s="70"/>
      <c r="D95" s="7"/>
      <c r="E95" s="5"/>
      <c r="F95" s="6"/>
    </row>
    <row r="96" spans="2:15" ht="15">
      <c r="B96" s="169"/>
      <c r="C96" s="169"/>
      <c r="D96" s="169"/>
      <c r="E96" s="169"/>
      <c r="F96" s="169"/>
    </row>
    <row r="97" spans="2:6" ht="15">
      <c r="B97" s="169"/>
      <c r="C97" s="169"/>
      <c r="D97" s="169"/>
      <c r="E97" s="169"/>
      <c r="F97" s="169"/>
    </row>
    <row r="98" spans="2:6" ht="15">
      <c r="B98" s="65"/>
      <c r="C98" s="170"/>
      <c r="D98" s="170"/>
      <c r="E98" s="170"/>
      <c r="F98" s="170"/>
    </row>
    <row r="99" spans="2:6" ht="15">
      <c r="B99" s="65"/>
      <c r="C99" s="170"/>
      <c r="D99" s="170"/>
      <c r="E99" s="170"/>
      <c r="F99" s="170"/>
    </row>
    <row r="100" spans="2:6" ht="15">
      <c r="B100" s="65"/>
      <c r="C100" s="170"/>
      <c r="D100" s="170"/>
      <c r="E100" s="170"/>
      <c r="F100" s="170"/>
    </row>
    <row r="101" spans="2:6" ht="15">
      <c r="B101" s="70"/>
      <c r="C101" s="170"/>
      <c r="D101" s="170"/>
      <c r="E101" s="170"/>
      <c r="F101" s="170"/>
    </row>
    <row r="102" spans="2:6" ht="15">
      <c r="B102" s="169"/>
      <c r="C102" s="169"/>
      <c r="D102" s="169"/>
      <c r="E102" s="169"/>
      <c r="F102" s="169"/>
    </row>
    <row r="103" spans="2:6" ht="15">
      <c r="B103" s="169"/>
      <c r="C103" s="169"/>
      <c r="D103" s="169"/>
      <c r="E103" s="169"/>
      <c r="F103" s="169"/>
    </row>
    <row r="104" spans="2:6" ht="16.5">
      <c r="B104" s="123"/>
      <c r="C104" s="55"/>
      <c r="D104" s="140"/>
      <c r="E104" s="54"/>
      <c r="F104" s="51"/>
    </row>
    <row r="105" spans="2:6" ht="16.5">
      <c r="B105" s="86"/>
    </row>
    <row r="106" spans="2:6" ht="16.5">
      <c r="B106" s="86"/>
    </row>
    <row r="107" spans="2:6" ht="16.5">
      <c r="B107" s="87"/>
    </row>
    <row r="108" spans="2:6" ht="16.5">
      <c r="B108" s="86"/>
    </row>
    <row r="109" spans="2:6" ht="16.5">
      <c r="B109" s="86"/>
    </row>
    <row r="110" spans="2:6" ht="16.5">
      <c r="B110" s="86"/>
    </row>
    <row r="111" spans="2:6" ht="16.5">
      <c r="B111" s="88"/>
    </row>
    <row r="112" spans="2:6" ht="16.5">
      <c r="B112" s="88"/>
      <c r="C112" s="82"/>
      <c r="D112" s="83"/>
      <c r="E112" s="84"/>
      <c r="F112" s="57"/>
    </row>
    <row r="113" spans="2:6">
      <c r="B113" s="85"/>
      <c r="C113" s="82"/>
      <c r="D113" s="83"/>
      <c r="E113" s="84"/>
      <c r="F113" s="57"/>
    </row>
    <row r="114" spans="2:6">
      <c r="C114" s="82"/>
      <c r="D114" s="83"/>
      <c r="E114" s="84"/>
      <c r="F114" s="57"/>
    </row>
    <row r="115" spans="2:6">
      <c r="C115" s="82"/>
      <c r="D115" s="83"/>
      <c r="E115" s="84"/>
      <c r="F115" s="57"/>
    </row>
    <row r="116" spans="2:6">
      <c r="C116" s="82"/>
      <c r="D116" s="83"/>
      <c r="E116" s="84"/>
      <c r="F116" s="57"/>
    </row>
    <row r="117" spans="2:6">
      <c r="C117" s="82"/>
      <c r="D117" s="83"/>
      <c r="E117" s="84"/>
      <c r="F117" s="57"/>
    </row>
    <row r="118" spans="2:6">
      <c r="C118" s="82"/>
      <c r="D118" s="83"/>
      <c r="E118" s="84"/>
      <c r="F118" s="57"/>
    </row>
    <row r="119" spans="2:6">
      <c r="C119" s="82"/>
      <c r="D119" s="83"/>
      <c r="E119" s="84"/>
      <c r="F119" s="57"/>
    </row>
    <row r="120" spans="2:6">
      <c r="C120" s="82"/>
      <c r="D120" s="83"/>
      <c r="E120" s="84"/>
      <c r="F120" s="57"/>
    </row>
    <row r="121" spans="2:6">
      <c r="C121" s="82"/>
      <c r="D121" s="83"/>
      <c r="E121" s="84"/>
      <c r="F121" s="57"/>
    </row>
    <row r="122" spans="2:6">
      <c r="C122" s="82"/>
      <c r="D122" s="83"/>
      <c r="E122" s="84"/>
      <c r="F122" s="5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2"/>
  <sheetViews>
    <sheetView showGridLines="0" view="pageBreakPreview" zoomScale="90" zoomScaleNormal="100" zoomScaleSheetLayoutView="90" workbookViewId="0">
      <selection activeCell="Y87" sqref="Y87"/>
    </sheetView>
  </sheetViews>
  <sheetFormatPr baseColWidth="10" defaultRowHeight="15.75" outlineLevelRow="1"/>
  <cols>
    <col min="1" max="1" width="3" style="131" customWidth="1"/>
    <col min="2" max="2" width="4.5703125" style="14" customWidth="1"/>
    <col min="3" max="3" width="4.42578125" style="14" customWidth="1"/>
    <col min="4" max="4" width="4" style="16" customWidth="1"/>
    <col min="5" max="5" width="2.42578125" style="17" customWidth="1"/>
    <col min="6" max="6" width="49.140625" style="18" customWidth="1"/>
    <col min="7" max="7" width="11.28515625" style="18" bestFit="1" customWidth="1"/>
    <col min="8" max="10" width="11.28515625" style="146" bestFit="1" customWidth="1"/>
    <col min="11" max="16" width="11.28515625" style="131" bestFit="1" customWidth="1"/>
    <col min="17" max="23" width="11.42578125" style="131"/>
  </cols>
  <sheetData>
    <row r="1" spans="2:18" ht="15">
      <c r="B1" s="171"/>
      <c r="C1" s="171"/>
      <c r="D1" s="171"/>
      <c r="E1" s="171"/>
      <c r="F1" s="171"/>
      <c r="G1" s="171"/>
    </row>
    <row r="2" spans="2:18" s="14" customFormat="1" ht="21">
      <c r="C2" s="275"/>
      <c r="D2" s="275"/>
      <c r="E2" s="275"/>
      <c r="F2" s="275"/>
      <c r="G2" s="275"/>
      <c r="H2" s="275"/>
    </row>
    <row r="3" spans="2:18" s="14" customFormat="1" ht="16.5" customHeight="1">
      <c r="B3" s="258" t="s">
        <v>211</v>
      </c>
      <c r="C3" s="258"/>
      <c r="D3" s="258"/>
      <c r="E3" s="258"/>
      <c r="F3" s="258"/>
      <c r="G3" s="258"/>
      <c r="H3" s="258"/>
      <c r="I3" s="258"/>
      <c r="J3" s="258"/>
      <c r="K3" s="258"/>
      <c r="L3" s="258"/>
      <c r="M3" s="258"/>
      <c r="N3" s="258"/>
      <c r="O3" s="259"/>
      <c r="P3" s="259"/>
    </row>
    <row r="4" spans="2:18" s="14" customFormat="1" ht="3.75" customHeight="1">
      <c r="C4" s="15"/>
      <c r="D4" s="15"/>
      <c r="E4" s="15"/>
      <c r="F4" s="15"/>
      <c r="G4" s="15"/>
      <c r="H4" s="148"/>
      <c r="I4" s="148"/>
      <c r="J4" s="148"/>
    </row>
    <row r="5" spans="2:18" s="14" customFormat="1">
      <c r="E5" s="16"/>
      <c r="F5" s="17"/>
      <c r="G5" s="159"/>
      <c r="H5" s="159"/>
      <c r="I5" s="159"/>
      <c r="J5" s="159"/>
    </row>
    <row r="6" spans="2:18" s="14" customFormat="1" ht="15.75" customHeight="1">
      <c r="E6" s="16"/>
      <c r="F6" s="17"/>
      <c r="G6" s="67">
        <v>44927</v>
      </c>
      <c r="H6" s="67">
        <v>44958</v>
      </c>
      <c r="I6" s="67">
        <v>44986</v>
      </c>
      <c r="J6" s="67">
        <v>45017</v>
      </c>
      <c r="K6" s="67">
        <v>45047</v>
      </c>
      <c r="L6" s="67">
        <v>45078</v>
      </c>
      <c r="M6" s="67">
        <v>45108</v>
      </c>
      <c r="N6" s="67">
        <v>45139</v>
      </c>
      <c r="O6" s="67">
        <v>45170</v>
      </c>
      <c r="P6" s="67">
        <v>45200</v>
      </c>
    </row>
    <row r="7" spans="2:18" s="14" customFormat="1" ht="6" customHeight="1">
      <c r="C7" s="21"/>
      <c r="D7" s="21"/>
      <c r="E7" s="21"/>
      <c r="F7" s="22"/>
      <c r="G7" s="22"/>
      <c r="H7" s="152"/>
      <c r="I7" s="152"/>
      <c r="J7" s="152"/>
      <c r="K7" s="152"/>
      <c r="L7" s="152"/>
      <c r="M7" s="152"/>
      <c r="N7" s="152"/>
      <c r="O7" s="152"/>
      <c r="P7" s="152"/>
    </row>
    <row r="8" spans="2:18">
      <c r="B8" s="23" t="s">
        <v>0</v>
      </c>
      <c r="C8" s="23"/>
      <c r="D8" s="23"/>
      <c r="E8" s="23"/>
      <c r="F8" s="23"/>
      <c r="G8" s="141">
        <v>1723204.5000000002</v>
      </c>
      <c r="H8" s="141">
        <v>1570391.1</v>
      </c>
      <c r="I8" s="141">
        <v>1726775.9999999998</v>
      </c>
      <c r="J8" s="141">
        <v>1866320.6</v>
      </c>
      <c r="K8" s="141">
        <v>2311571.6</v>
      </c>
      <c r="L8" s="141">
        <v>2584204.1</v>
      </c>
      <c r="M8" s="141">
        <v>2701716</v>
      </c>
      <c r="N8" s="141">
        <v>3018391.4000000004</v>
      </c>
      <c r="O8" s="141">
        <v>3209897.6</v>
      </c>
      <c r="P8" s="141">
        <v>3494620.9999999995</v>
      </c>
      <c r="R8" s="158"/>
    </row>
    <row r="9" spans="2:18" ht="15">
      <c r="B9" s="27"/>
      <c r="C9" s="27" t="s">
        <v>1</v>
      </c>
      <c r="D9" s="27"/>
      <c r="E9" s="27"/>
      <c r="F9" s="27"/>
      <c r="G9" s="142">
        <v>1584591.3</v>
      </c>
      <c r="H9" s="142">
        <v>1417382.5000000002</v>
      </c>
      <c r="I9" s="142">
        <v>1556312.9</v>
      </c>
      <c r="J9" s="142">
        <v>1697561.4000000001</v>
      </c>
      <c r="K9" s="142">
        <v>2049123.9</v>
      </c>
      <c r="L9" s="142">
        <v>2334055.1</v>
      </c>
      <c r="M9" s="142">
        <v>2412078.4000000004</v>
      </c>
      <c r="N9" s="142">
        <v>2716533.9000000004</v>
      </c>
      <c r="O9" s="142">
        <v>2861896.3</v>
      </c>
      <c r="P9" s="142">
        <v>3080828.3</v>
      </c>
      <c r="R9" s="158"/>
    </row>
    <row r="10" spans="2:18" ht="15" hidden="1" outlineLevel="1">
      <c r="B10" s="32"/>
      <c r="C10" s="32"/>
      <c r="D10" s="32" t="s">
        <v>2</v>
      </c>
      <c r="E10" s="32"/>
      <c r="F10" s="32"/>
      <c r="G10" s="143">
        <v>328790.69999999995</v>
      </c>
      <c r="H10" s="143">
        <v>308197.8</v>
      </c>
      <c r="I10" s="143">
        <v>385690.6</v>
      </c>
      <c r="J10" s="143">
        <v>413202.6</v>
      </c>
      <c r="K10" s="143">
        <v>458935.3</v>
      </c>
      <c r="L10" s="143">
        <v>526656.1</v>
      </c>
      <c r="M10" s="143">
        <v>531173.6</v>
      </c>
      <c r="N10" s="143">
        <v>621791.4</v>
      </c>
      <c r="O10" s="143">
        <v>735389.40000000014</v>
      </c>
      <c r="P10" s="143">
        <v>682696.29999999993</v>
      </c>
      <c r="R10" s="158"/>
    </row>
    <row r="11" spans="2:18" ht="15" hidden="1" outlineLevel="1">
      <c r="B11" s="32"/>
      <c r="C11" s="32"/>
      <c r="D11" s="32" t="s">
        <v>3</v>
      </c>
      <c r="E11" s="32"/>
      <c r="F11" s="32"/>
      <c r="G11" s="143">
        <v>166273.29999999999</v>
      </c>
      <c r="H11" s="143">
        <v>165728.1</v>
      </c>
      <c r="I11" s="143">
        <v>154801.29999999999</v>
      </c>
      <c r="J11" s="143">
        <v>175985.2</v>
      </c>
      <c r="K11" s="143">
        <v>296672.3</v>
      </c>
      <c r="L11" s="143">
        <v>301933.3</v>
      </c>
      <c r="M11" s="143">
        <v>255183</v>
      </c>
      <c r="N11" s="143">
        <v>318429.3</v>
      </c>
      <c r="O11" s="143">
        <v>295604.80000000005</v>
      </c>
      <c r="P11" s="143">
        <v>354061.7</v>
      </c>
      <c r="R11" s="158"/>
    </row>
    <row r="12" spans="2:18" ht="15" hidden="1" outlineLevel="1">
      <c r="B12" s="32"/>
      <c r="C12" s="32"/>
      <c r="D12" s="32" t="s">
        <v>52</v>
      </c>
      <c r="E12" s="32"/>
      <c r="F12" s="32"/>
      <c r="G12" s="143">
        <v>651670.6</v>
      </c>
      <c r="H12" s="143">
        <v>542478.6</v>
      </c>
      <c r="I12" s="143">
        <v>573487.5</v>
      </c>
      <c r="J12" s="143">
        <v>628287.5</v>
      </c>
      <c r="K12" s="143">
        <v>679248.79999999993</v>
      </c>
      <c r="L12" s="143">
        <v>691525.79999999993</v>
      </c>
      <c r="M12" s="143">
        <v>1005256.6000000001</v>
      </c>
      <c r="N12" s="143">
        <v>845797.79999999993</v>
      </c>
      <c r="O12" s="143">
        <v>862116.89999999991</v>
      </c>
      <c r="P12" s="143">
        <v>910489.39999999991</v>
      </c>
      <c r="R12" s="158"/>
    </row>
    <row r="13" spans="2:18" ht="15" hidden="1" outlineLevel="1">
      <c r="B13" s="32"/>
      <c r="C13" s="32"/>
      <c r="D13" s="32" t="s">
        <v>4</v>
      </c>
      <c r="E13" s="32"/>
      <c r="F13" s="32"/>
      <c r="G13" s="143">
        <v>152989.79999999999</v>
      </c>
      <c r="H13" s="143">
        <v>151398.6</v>
      </c>
      <c r="I13" s="143">
        <v>174178.8</v>
      </c>
      <c r="J13" s="143">
        <v>183196.1</v>
      </c>
      <c r="K13" s="143">
        <v>218206.7</v>
      </c>
      <c r="L13" s="143">
        <v>230569.8</v>
      </c>
      <c r="M13" s="143">
        <v>251846.3</v>
      </c>
      <c r="N13" s="143">
        <v>272482</v>
      </c>
      <c r="O13" s="143">
        <v>310175.5</v>
      </c>
      <c r="P13" s="143">
        <v>346858.1</v>
      </c>
      <c r="R13" s="158"/>
    </row>
    <row r="14" spans="2:18" ht="15" hidden="1" outlineLevel="1">
      <c r="B14" s="32"/>
      <c r="C14" s="32"/>
      <c r="D14" s="32" t="s">
        <v>5</v>
      </c>
      <c r="E14" s="32"/>
      <c r="F14" s="32"/>
      <c r="G14" s="143">
        <v>9203.9000000000015</v>
      </c>
      <c r="H14" s="143">
        <v>23274.600000000002</v>
      </c>
      <c r="I14" s="143">
        <v>10034.5</v>
      </c>
      <c r="J14" s="143">
        <v>23455.3</v>
      </c>
      <c r="K14" s="143">
        <v>14904.599999999999</v>
      </c>
      <c r="L14" s="143">
        <v>84002.3</v>
      </c>
      <c r="M14" s="143">
        <v>27699.8</v>
      </c>
      <c r="N14" s="143">
        <v>46391.200000000004</v>
      </c>
      <c r="O14" s="143">
        <v>22559</v>
      </c>
      <c r="P14" s="143">
        <v>36548.9</v>
      </c>
      <c r="R14" s="158"/>
    </row>
    <row r="15" spans="2:18" ht="15" hidden="1" outlineLevel="1">
      <c r="B15" s="32"/>
      <c r="C15" s="32"/>
      <c r="D15" s="32" t="s">
        <v>6</v>
      </c>
      <c r="E15" s="32"/>
      <c r="F15" s="32"/>
      <c r="G15" s="143">
        <v>26796.400000000001</v>
      </c>
      <c r="H15" s="143">
        <v>25788.699999999997</v>
      </c>
      <c r="I15" s="143">
        <v>28207.8</v>
      </c>
      <c r="J15" s="143">
        <v>31263.7</v>
      </c>
      <c r="K15" s="143">
        <v>26802.7</v>
      </c>
      <c r="L15" s="143">
        <v>34603.4</v>
      </c>
      <c r="M15" s="143">
        <v>41546.300000000003</v>
      </c>
      <c r="N15" s="143">
        <v>42026.399999999994</v>
      </c>
      <c r="O15" s="143">
        <v>44137.7</v>
      </c>
      <c r="P15" s="143">
        <v>50104.000000000007</v>
      </c>
      <c r="R15" s="158"/>
    </row>
    <row r="16" spans="2:18" ht="15" hidden="1" outlineLevel="1">
      <c r="B16" s="32"/>
      <c r="C16" s="32"/>
      <c r="D16" s="32" t="s">
        <v>7</v>
      </c>
      <c r="E16" s="32"/>
      <c r="F16" s="32"/>
      <c r="G16" s="143">
        <v>94979.7</v>
      </c>
      <c r="H16" s="143">
        <v>52093</v>
      </c>
      <c r="I16" s="143">
        <v>46528.6</v>
      </c>
      <c r="J16" s="143">
        <v>59802.5</v>
      </c>
      <c r="K16" s="143">
        <v>136134.9</v>
      </c>
      <c r="L16" s="143">
        <v>212391.19999999998</v>
      </c>
      <c r="M16" s="143">
        <v>60900.600000000006</v>
      </c>
      <c r="N16" s="143">
        <v>103948.7</v>
      </c>
      <c r="O16" s="143">
        <v>111109.90000000001</v>
      </c>
      <c r="P16" s="143">
        <v>172673.5</v>
      </c>
      <c r="R16" s="158"/>
    </row>
    <row r="17" spans="2:18" ht="15" hidden="1" outlineLevel="1">
      <c r="B17" s="32"/>
      <c r="C17" s="32"/>
      <c r="D17" s="32" t="s">
        <v>8</v>
      </c>
      <c r="E17" s="32"/>
      <c r="F17" s="32"/>
      <c r="G17" s="143">
        <v>55107</v>
      </c>
      <c r="H17" s="143">
        <v>38074.5</v>
      </c>
      <c r="I17" s="143">
        <v>67672</v>
      </c>
      <c r="J17" s="143">
        <v>60528.1</v>
      </c>
      <c r="K17" s="143">
        <v>74279.8</v>
      </c>
      <c r="L17" s="143">
        <v>85034.5</v>
      </c>
      <c r="M17" s="143">
        <v>84649.700000000012</v>
      </c>
      <c r="N17" s="143">
        <v>115081.00000000001</v>
      </c>
      <c r="O17" s="143">
        <v>124862.3</v>
      </c>
      <c r="P17" s="143">
        <v>131504.5</v>
      </c>
      <c r="R17" s="158"/>
    </row>
    <row r="18" spans="2:18" ht="15" hidden="1" outlineLevel="1">
      <c r="B18" s="32"/>
      <c r="C18" s="32"/>
      <c r="D18" s="32" t="s">
        <v>9</v>
      </c>
      <c r="E18" s="32"/>
      <c r="F18" s="32"/>
      <c r="G18" s="143">
        <v>98779.9</v>
      </c>
      <c r="H18" s="143">
        <v>110348.59999999999</v>
      </c>
      <c r="I18" s="143">
        <v>115711.8</v>
      </c>
      <c r="J18" s="143">
        <v>121840.40000000004</v>
      </c>
      <c r="K18" s="143">
        <v>143938.80000000002</v>
      </c>
      <c r="L18" s="143">
        <v>167338.69999999998</v>
      </c>
      <c r="M18" s="143">
        <v>153822.5</v>
      </c>
      <c r="N18" s="143">
        <v>350586.10000000003</v>
      </c>
      <c r="O18" s="143">
        <v>355940.80000000005</v>
      </c>
      <c r="P18" s="143">
        <v>395891.89999999997</v>
      </c>
      <c r="R18" s="158"/>
    </row>
    <row r="19" spans="2:18" ht="15" collapsed="1">
      <c r="B19" s="27"/>
      <c r="C19" s="27" t="s">
        <v>117</v>
      </c>
      <c r="D19" s="27"/>
      <c r="E19" s="27"/>
      <c r="F19" s="27"/>
      <c r="G19" s="142">
        <v>56318.2</v>
      </c>
      <c r="H19" s="142">
        <v>78317.700000000012</v>
      </c>
      <c r="I19" s="142">
        <v>93935.700000000012</v>
      </c>
      <c r="J19" s="142">
        <v>88279.7</v>
      </c>
      <c r="K19" s="142">
        <v>157709.5</v>
      </c>
      <c r="L19" s="142">
        <v>134450.1</v>
      </c>
      <c r="M19" s="142">
        <v>146142.79999999999</v>
      </c>
      <c r="N19" s="142">
        <v>156938.29999999999</v>
      </c>
      <c r="O19" s="142">
        <v>213839.3</v>
      </c>
      <c r="P19" s="142">
        <v>249602.80000000002</v>
      </c>
      <c r="R19" s="158"/>
    </row>
    <row r="20" spans="2:18" ht="15" hidden="1" outlineLevel="1">
      <c r="B20" s="32"/>
      <c r="C20" s="32"/>
      <c r="D20" s="32" t="s">
        <v>111</v>
      </c>
      <c r="E20" s="32"/>
      <c r="F20" s="32"/>
      <c r="G20" s="143">
        <v>18274.099999999999</v>
      </c>
      <c r="H20" s="143">
        <v>16588.400000000001</v>
      </c>
      <c r="I20" s="143">
        <v>26331.599999999999</v>
      </c>
      <c r="J20" s="143">
        <v>19478.8</v>
      </c>
      <c r="K20" s="143">
        <v>44235.3</v>
      </c>
      <c r="L20" s="143">
        <v>46500.6</v>
      </c>
      <c r="M20" s="143">
        <v>55298</v>
      </c>
      <c r="N20" s="143">
        <v>63577.2</v>
      </c>
      <c r="O20" s="143">
        <v>80949.100000000006</v>
      </c>
      <c r="P20" s="143">
        <v>69273.5</v>
      </c>
      <c r="R20" s="158"/>
    </row>
    <row r="21" spans="2:18" ht="15" hidden="1" outlineLevel="1">
      <c r="B21" s="32"/>
      <c r="C21" s="32"/>
      <c r="D21" s="32" t="s">
        <v>118</v>
      </c>
      <c r="E21" s="32"/>
      <c r="F21" s="32"/>
      <c r="G21" s="143">
        <v>0</v>
      </c>
      <c r="H21" s="143">
        <v>0</v>
      </c>
      <c r="I21" s="143">
        <v>0</v>
      </c>
      <c r="J21" s="143">
        <v>0</v>
      </c>
      <c r="K21" s="143">
        <v>0</v>
      </c>
      <c r="L21" s="143">
        <v>0</v>
      </c>
      <c r="M21" s="143">
        <v>0</v>
      </c>
      <c r="N21" s="143">
        <v>0</v>
      </c>
      <c r="O21" s="143">
        <v>0</v>
      </c>
      <c r="P21" s="143">
        <v>0</v>
      </c>
      <c r="R21" s="158"/>
    </row>
    <row r="22" spans="2:18" ht="15" hidden="1" outlineLevel="1">
      <c r="B22" s="32"/>
      <c r="C22" s="32"/>
      <c r="D22" s="32" t="s">
        <v>10</v>
      </c>
      <c r="E22" s="32"/>
      <c r="F22" s="32"/>
      <c r="G22" s="143">
        <v>38044.1</v>
      </c>
      <c r="H22" s="143">
        <v>61729.3</v>
      </c>
      <c r="I22" s="143">
        <v>67604.100000000006</v>
      </c>
      <c r="J22" s="143">
        <v>68800.899999999994</v>
      </c>
      <c r="K22" s="143">
        <v>113474.2</v>
      </c>
      <c r="L22" s="143">
        <v>87949.5</v>
      </c>
      <c r="M22" s="143">
        <v>90844.800000000003</v>
      </c>
      <c r="N22" s="143">
        <v>93361.1</v>
      </c>
      <c r="O22" s="143">
        <v>132890.19999999998</v>
      </c>
      <c r="P22" s="143">
        <v>180329.30000000002</v>
      </c>
      <c r="R22" s="158"/>
    </row>
    <row r="23" spans="2:18" ht="15" collapsed="1">
      <c r="B23" s="27"/>
      <c r="C23" s="27" t="s">
        <v>11</v>
      </c>
      <c r="D23" s="27"/>
      <c r="E23" s="27"/>
      <c r="F23" s="27"/>
      <c r="G23" s="142">
        <v>82223.200000000012</v>
      </c>
      <c r="H23" s="142">
        <v>74620.300000000017</v>
      </c>
      <c r="I23" s="142">
        <v>76502.899999999994</v>
      </c>
      <c r="J23" s="142">
        <v>80469.899999999994</v>
      </c>
      <c r="K23" s="142">
        <v>104717.5</v>
      </c>
      <c r="L23" s="142">
        <v>115545.7</v>
      </c>
      <c r="M23" s="142">
        <v>143475.20000000001</v>
      </c>
      <c r="N23" s="142">
        <v>144704.4</v>
      </c>
      <c r="O23" s="142">
        <v>134141.9</v>
      </c>
      <c r="P23" s="142">
        <v>164167.70000000001</v>
      </c>
      <c r="R23" s="158"/>
    </row>
    <row r="24" spans="2:18" ht="15" hidden="1" outlineLevel="1">
      <c r="B24" s="32"/>
      <c r="C24" s="32"/>
      <c r="D24" s="32" t="s">
        <v>12</v>
      </c>
      <c r="E24" s="32"/>
      <c r="F24" s="32"/>
      <c r="G24" s="143">
        <v>61497.5</v>
      </c>
      <c r="H24" s="143">
        <v>46727.9</v>
      </c>
      <c r="I24" s="143">
        <v>43077.1</v>
      </c>
      <c r="J24" s="143">
        <v>55922.400000000001</v>
      </c>
      <c r="K24" s="143">
        <v>62760.9</v>
      </c>
      <c r="L24" s="143">
        <v>69499.3</v>
      </c>
      <c r="M24" s="143">
        <v>100378.8</v>
      </c>
      <c r="N24" s="143">
        <v>89321.199999999983</v>
      </c>
      <c r="O24" s="143">
        <v>79585.600000000006</v>
      </c>
      <c r="P24" s="143">
        <v>120594.20000000001</v>
      </c>
      <c r="R24" s="158"/>
    </row>
    <row r="25" spans="2:18" ht="15" hidden="1" outlineLevel="1">
      <c r="B25" s="32"/>
      <c r="C25" s="32"/>
      <c r="D25" s="32" t="s">
        <v>13</v>
      </c>
      <c r="E25" s="32"/>
      <c r="F25" s="32"/>
      <c r="G25" s="143">
        <v>5422.7</v>
      </c>
      <c r="H25" s="143">
        <v>5191</v>
      </c>
      <c r="I25" s="143">
        <v>9210.4</v>
      </c>
      <c r="J25" s="143">
        <v>2966.2000000000003</v>
      </c>
      <c r="K25" s="143">
        <v>19136.3</v>
      </c>
      <c r="L25" s="143">
        <v>17320.699999999997</v>
      </c>
      <c r="M25" s="143">
        <v>14202.4</v>
      </c>
      <c r="N25" s="143">
        <v>20943.3</v>
      </c>
      <c r="O25" s="143">
        <v>7814.0999999999995</v>
      </c>
      <c r="P25" s="143">
        <v>7685.4000000000005</v>
      </c>
      <c r="R25" s="158"/>
    </row>
    <row r="26" spans="2:18" ht="15" hidden="1" outlineLevel="1">
      <c r="B26" s="32"/>
      <c r="C26" s="32"/>
      <c r="D26" s="32" t="s">
        <v>14</v>
      </c>
      <c r="E26" s="32"/>
      <c r="F26" s="32"/>
      <c r="G26" s="143">
        <v>15302.999999999998</v>
      </c>
      <c r="H26" s="143">
        <v>22701.4</v>
      </c>
      <c r="I26" s="143">
        <v>24215.399999999991</v>
      </c>
      <c r="J26" s="143">
        <v>21581.3</v>
      </c>
      <c r="K26" s="143">
        <v>22820.3</v>
      </c>
      <c r="L26" s="143">
        <v>28725.699999999997</v>
      </c>
      <c r="M26" s="143">
        <v>28894.000000000004</v>
      </c>
      <c r="N26" s="143">
        <v>34439.9</v>
      </c>
      <c r="O26" s="143">
        <v>46742.2</v>
      </c>
      <c r="P26" s="143">
        <v>35888.1</v>
      </c>
      <c r="R26" s="158"/>
    </row>
    <row r="27" spans="2:18" ht="15" collapsed="1">
      <c r="B27" s="27"/>
      <c r="C27" s="27" t="s">
        <v>15</v>
      </c>
      <c r="D27" s="27"/>
      <c r="E27" s="27"/>
      <c r="F27" s="27"/>
      <c r="G27" s="142">
        <v>71.8</v>
      </c>
      <c r="H27" s="142">
        <v>70.600000000000009</v>
      </c>
      <c r="I27" s="142">
        <v>24.5</v>
      </c>
      <c r="J27" s="142">
        <v>9.6</v>
      </c>
      <c r="K27" s="142">
        <v>20.7</v>
      </c>
      <c r="L27" s="142">
        <v>153.19999999999999</v>
      </c>
      <c r="M27" s="142">
        <v>19.599999999999817</v>
      </c>
      <c r="N27" s="142">
        <v>214.80000000000035</v>
      </c>
      <c r="O27" s="142">
        <v>20.100000000002193</v>
      </c>
      <c r="P27" s="142">
        <v>22.199999999998905</v>
      </c>
      <c r="R27" s="158"/>
    </row>
    <row r="28" spans="2:18">
      <c r="G28" s="143"/>
      <c r="H28" s="143"/>
      <c r="I28" s="143"/>
      <c r="J28" s="143"/>
      <c r="K28" s="143"/>
      <c r="L28" s="143"/>
      <c r="M28" s="143"/>
      <c r="N28" s="143"/>
      <c r="O28" s="143"/>
      <c r="P28" s="143"/>
      <c r="R28" s="158"/>
    </row>
    <row r="29" spans="2:18">
      <c r="B29" s="23" t="s">
        <v>16</v>
      </c>
      <c r="C29" s="23"/>
      <c r="D29" s="23"/>
      <c r="E29" s="23"/>
      <c r="F29" s="23"/>
      <c r="G29" s="141">
        <v>1927142.8000000003</v>
      </c>
      <c r="H29" s="141">
        <v>1798525.0999999999</v>
      </c>
      <c r="I29" s="141">
        <v>1984631.5</v>
      </c>
      <c r="J29" s="141">
        <v>2197693.4</v>
      </c>
      <c r="K29" s="141">
        <v>2559222.5</v>
      </c>
      <c r="L29" s="141">
        <v>3195946.5999999996</v>
      </c>
      <c r="M29" s="141">
        <v>3036082</v>
      </c>
      <c r="N29" s="141">
        <v>3055355.8</v>
      </c>
      <c r="O29" s="141">
        <v>3590371</v>
      </c>
      <c r="P29" s="141">
        <v>3824959.1999999997</v>
      </c>
      <c r="R29" s="158"/>
    </row>
    <row r="30" spans="2:18" ht="15">
      <c r="B30" s="27"/>
      <c r="C30" s="27" t="s">
        <v>17</v>
      </c>
      <c r="D30" s="27"/>
      <c r="E30" s="27"/>
      <c r="F30" s="27"/>
      <c r="G30" s="142">
        <v>1772050.1</v>
      </c>
      <c r="H30" s="142">
        <v>1621986.5999999996</v>
      </c>
      <c r="I30" s="142">
        <v>1815982.2</v>
      </c>
      <c r="J30" s="142">
        <v>2020694.7</v>
      </c>
      <c r="K30" s="142">
        <v>2317256.2999999998</v>
      </c>
      <c r="L30" s="142">
        <v>2941848.3999999994</v>
      </c>
      <c r="M30" s="142">
        <v>2773380.9</v>
      </c>
      <c r="N30" s="142">
        <v>2789599.7</v>
      </c>
      <c r="O30" s="142">
        <v>3213003.3</v>
      </c>
      <c r="P30" s="142">
        <v>3526219.8</v>
      </c>
      <c r="R30" s="158"/>
    </row>
    <row r="31" spans="2:18">
      <c r="B31" s="38"/>
      <c r="C31" s="38" t="s">
        <v>41</v>
      </c>
      <c r="D31" s="39"/>
      <c r="E31" s="40"/>
      <c r="F31" s="41"/>
      <c r="G31" s="144">
        <v>1071770.0000000002</v>
      </c>
      <c r="H31" s="144">
        <v>1007951.2999999999</v>
      </c>
      <c r="I31" s="144">
        <v>1191542</v>
      </c>
      <c r="J31" s="144">
        <v>1211473.5</v>
      </c>
      <c r="K31" s="144">
        <v>1289720.8999999999</v>
      </c>
      <c r="L31" s="144">
        <v>1861342.4</v>
      </c>
      <c r="M31" s="144">
        <v>1533605.3000000003</v>
      </c>
      <c r="N31" s="144">
        <v>1618648.0999999999</v>
      </c>
      <c r="O31" s="144">
        <v>1963475.6</v>
      </c>
      <c r="P31" s="144">
        <v>2210884.6999999997</v>
      </c>
      <c r="R31" s="158"/>
    </row>
    <row r="32" spans="2:18" ht="15" hidden="1" outlineLevel="1">
      <c r="B32" s="32"/>
      <c r="C32" s="32"/>
      <c r="D32" s="32" t="s">
        <v>18</v>
      </c>
      <c r="E32" s="32"/>
      <c r="F32" s="32"/>
      <c r="G32" s="143">
        <v>655677.20000000007</v>
      </c>
      <c r="H32" s="143">
        <v>609227.6</v>
      </c>
      <c r="I32" s="143">
        <v>679505.1</v>
      </c>
      <c r="J32" s="143">
        <v>728372.79999999993</v>
      </c>
      <c r="K32" s="143">
        <v>740038.4</v>
      </c>
      <c r="L32" s="143">
        <v>1253895.5</v>
      </c>
      <c r="M32" s="143">
        <v>888752.8</v>
      </c>
      <c r="N32" s="143">
        <v>950294.6</v>
      </c>
      <c r="O32" s="143">
        <v>1085557.7000000002</v>
      </c>
      <c r="P32" s="143">
        <v>1132767.8</v>
      </c>
      <c r="R32" s="158"/>
    </row>
    <row r="33" spans="2:18" ht="15" hidden="1" outlineLevel="1">
      <c r="B33" s="32"/>
      <c r="C33" s="32"/>
      <c r="D33" s="32" t="s">
        <v>53</v>
      </c>
      <c r="E33" s="32"/>
      <c r="F33" s="32"/>
      <c r="G33" s="143">
        <v>45799.7</v>
      </c>
      <c r="H33" s="143">
        <v>44985.599999999999</v>
      </c>
      <c r="I33" s="143">
        <v>69643.199999999997</v>
      </c>
      <c r="J33" s="143">
        <v>46122.6</v>
      </c>
      <c r="K33" s="143">
        <v>43698.7</v>
      </c>
      <c r="L33" s="143">
        <v>58370.6</v>
      </c>
      <c r="M33" s="143">
        <v>68628</v>
      </c>
      <c r="N33" s="143">
        <v>55939.8</v>
      </c>
      <c r="O33" s="143">
        <v>82430.3</v>
      </c>
      <c r="P33" s="143">
        <v>66728.7</v>
      </c>
      <c r="R33" s="158"/>
    </row>
    <row r="34" spans="2:18" ht="15" hidden="1" outlineLevel="1">
      <c r="B34" s="32"/>
      <c r="C34" s="32"/>
      <c r="D34" s="32" t="s">
        <v>54</v>
      </c>
      <c r="E34" s="32"/>
      <c r="F34" s="32"/>
      <c r="G34" s="143">
        <v>41533.4</v>
      </c>
      <c r="H34" s="143">
        <v>32884.6</v>
      </c>
      <c r="I34" s="143">
        <v>81259.600000000006</v>
      </c>
      <c r="J34" s="143">
        <v>58018.9</v>
      </c>
      <c r="K34" s="143">
        <v>55848.299999999996</v>
      </c>
      <c r="L34" s="143">
        <v>69255.199999999997</v>
      </c>
      <c r="M34" s="143">
        <v>72446.399999999994</v>
      </c>
      <c r="N34" s="143">
        <v>64845.3</v>
      </c>
      <c r="O34" s="143">
        <v>72066.799999999988</v>
      </c>
      <c r="P34" s="143">
        <v>83137.2</v>
      </c>
      <c r="R34" s="158"/>
    </row>
    <row r="35" spans="2:18" ht="15" hidden="1" outlineLevel="1">
      <c r="B35" s="32"/>
      <c r="C35" s="32"/>
      <c r="D35" s="32" t="s">
        <v>19</v>
      </c>
      <c r="E35" s="32"/>
      <c r="F35" s="32"/>
      <c r="G35" s="143">
        <v>55216.100000000006</v>
      </c>
      <c r="H35" s="143">
        <v>58219.9</v>
      </c>
      <c r="I35" s="143">
        <v>66068.2</v>
      </c>
      <c r="J35" s="143">
        <v>66058.399999999994</v>
      </c>
      <c r="K35" s="143">
        <v>78033.7</v>
      </c>
      <c r="L35" s="143">
        <v>112649.7</v>
      </c>
      <c r="M35" s="143">
        <v>81501.7</v>
      </c>
      <c r="N35" s="143">
        <v>86760.5</v>
      </c>
      <c r="O35" s="143">
        <v>100446.6</v>
      </c>
      <c r="P35" s="143">
        <v>101394.4</v>
      </c>
      <c r="R35" s="158"/>
    </row>
    <row r="36" spans="2:18" ht="15" hidden="1" outlineLevel="1">
      <c r="B36" s="32"/>
      <c r="C36" s="32"/>
      <c r="D36" s="32" t="s">
        <v>42</v>
      </c>
      <c r="E36" s="32"/>
      <c r="F36" s="32"/>
      <c r="G36" s="143">
        <v>72615.600000000006</v>
      </c>
      <c r="H36" s="143">
        <v>76556.600000000006</v>
      </c>
      <c r="I36" s="143">
        <v>92336.6</v>
      </c>
      <c r="J36" s="143">
        <v>92907.4</v>
      </c>
      <c r="K36" s="143">
        <v>109544.2</v>
      </c>
      <c r="L36" s="143">
        <v>113876.7</v>
      </c>
      <c r="M36" s="143">
        <v>121278.59999999999</v>
      </c>
      <c r="N36" s="143">
        <v>145144.20000000001</v>
      </c>
      <c r="O36" s="143">
        <v>199508.6</v>
      </c>
      <c r="P36" s="143">
        <v>243566.4</v>
      </c>
      <c r="R36" s="158"/>
    </row>
    <row r="37" spans="2:18" ht="15" hidden="1" outlineLevel="1">
      <c r="B37" s="32"/>
      <c r="C37" s="32"/>
      <c r="D37" s="32" t="s">
        <v>113</v>
      </c>
      <c r="E37" s="32"/>
      <c r="F37" s="32"/>
      <c r="G37" s="143">
        <v>200927.99999999997</v>
      </c>
      <c r="H37" s="143">
        <v>186077.00000000003</v>
      </c>
      <c r="I37" s="143">
        <v>202729.3</v>
      </c>
      <c r="J37" s="143">
        <v>219993.39999999997</v>
      </c>
      <c r="K37" s="143">
        <v>262557.60000000003</v>
      </c>
      <c r="L37" s="143">
        <v>253294.70000000004</v>
      </c>
      <c r="M37" s="143">
        <v>300997.80000000005</v>
      </c>
      <c r="N37" s="143">
        <v>315663.70000000007</v>
      </c>
      <c r="O37" s="143">
        <v>423465.60000000003</v>
      </c>
      <c r="P37" s="143">
        <v>583290.20000000007</v>
      </c>
      <c r="R37" s="158"/>
    </row>
    <row r="38" spans="2:18" collapsed="1">
      <c r="B38" s="38"/>
      <c r="C38" s="38" t="s">
        <v>21</v>
      </c>
      <c r="D38" s="39"/>
      <c r="E38" s="40"/>
      <c r="F38" s="41"/>
      <c r="G38" s="144">
        <v>199192.1</v>
      </c>
      <c r="H38" s="144">
        <v>186975.59999999998</v>
      </c>
      <c r="I38" s="144">
        <v>143560.29999999999</v>
      </c>
      <c r="J38" s="144">
        <v>284798.2</v>
      </c>
      <c r="K38" s="144">
        <v>431098.80000000005</v>
      </c>
      <c r="L38" s="144">
        <v>427002.7</v>
      </c>
      <c r="M38" s="144">
        <v>350724</v>
      </c>
      <c r="N38" s="144">
        <v>391537.69999999995</v>
      </c>
      <c r="O38" s="144">
        <v>265462.5</v>
      </c>
      <c r="P38" s="144">
        <v>326850.09999999998</v>
      </c>
      <c r="R38" s="158"/>
    </row>
    <row r="39" spans="2:18" ht="15" hidden="1" outlineLevel="1">
      <c r="B39" s="32"/>
      <c r="C39" s="32"/>
      <c r="D39" s="32" t="s">
        <v>22</v>
      </c>
      <c r="E39" s="32"/>
      <c r="F39" s="32"/>
      <c r="G39" s="143">
        <v>134043</v>
      </c>
      <c r="H39" s="143">
        <v>129752.19999999998</v>
      </c>
      <c r="I39" s="143">
        <v>95572.800000000003</v>
      </c>
      <c r="J39" s="143">
        <v>229759.8</v>
      </c>
      <c r="K39" s="143">
        <v>359338.4</v>
      </c>
      <c r="L39" s="143">
        <v>341941.30000000005</v>
      </c>
      <c r="M39" s="143">
        <v>262687.5</v>
      </c>
      <c r="N39" s="143">
        <v>320529.09999999998</v>
      </c>
      <c r="O39" s="143">
        <v>177660</v>
      </c>
      <c r="P39" s="143">
        <v>220134</v>
      </c>
      <c r="R39" s="158"/>
    </row>
    <row r="40" spans="2:18" ht="15" hidden="1" outlineLevel="1">
      <c r="B40" s="32"/>
      <c r="C40" s="32"/>
      <c r="D40" s="32" t="s">
        <v>23</v>
      </c>
      <c r="E40" s="32"/>
      <c r="F40" s="32"/>
      <c r="G40" s="143">
        <v>47960.5</v>
      </c>
      <c r="H40" s="143">
        <v>54949.2</v>
      </c>
      <c r="I40" s="143">
        <v>43643.9</v>
      </c>
      <c r="J40" s="143">
        <v>49757.100000000006</v>
      </c>
      <c r="K40" s="143">
        <v>69211.599999999991</v>
      </c>
      <c r="L40" s="143">
        <v>81611.199999999997</v>
      </c>
      <c r="M40" s="143">
        <v>82821.100000000006</v>
      </c>
      <c r="N40" s="143">
        <v>65509.1</v>
      </c>
      <c r="O40" s="143">
        <v>81118.399999999994</v>
      </c>
      <c r="P40" s="143">
        <v>89967.4</v>
      </c>
      <c r="R40" s="158"/>
    </row>
    <row r="41" spans="2:18" ht="15" hidden="1" outlineLevel="1">
      <c r="B41" s="32"/>
      <c r="C41" s="32"/>
      <c r="D41" s="32" t="s">
        <v>116</v>
      </c>
      <c r="E41" s="32"/>
      <c r="F41" s="32"/>
      <c r="G41" s="143">
        <v>17188.599999999999</v>
      </c>
      <c r="H41" s="143">
        <v>2274.1999999999998</v>
      </c>
      <c r="I41" s="143">
        <v>4343.6000000000004</v>
      </c>
      <c r="J41" s="143">
        <v>5281.3</v>
      </c>
      <c r="K41" s="143">
        <v>2548.8000000000002</v>
      </c>
      <c r="L41" s="143">
        <v>3450.2</v>
      </c>
      <c r="M41" s="143">
        <v>5215.3999999999996</v>
      </c>
      <c r="N41" s="143">
        <v>5499.5</v>
      </c>
      <c r="O41" s="143">
        <v>6684.0999999999995</v>
      </c>
      <c r="P41" s="143">
        <v>16748.7</v>
      </c>
      <c r="R41" s="158"/>
    </row>
    <row r="42" spans="2:18" collapsed="1">
      <c r="B42" s="38"/>
      <c r="C42" s="38" t="s">
        <v>25</v>
      </c>
      <c r="D42" s="39"/>
      <c r="E42" s="40"/>
      <c r="F42" s="41"/>
      <c r="G42" s="144">
        <v>339231.4</v>
      </c>
      <c r="H42" s="144">
        <v>289187.7</v>
      </c>
      <c r="I42" s="144">
        <v>326739.90000000002</v>
      </c>
      <c r="J42" s="144">
        <v>341605.3</v>
      </c>
      <c r="K42" s="144">
        <v>383961.19999999995</v>
      </c>
      <c r="L42" s="144">
        <v>444355.9</v>
      </c>
      <c r="M42" s="144">
        <v>596321.1</v>
      </c>
      <c r="N42" s="144">
        <v>532807.5</v>
      </c>
      <c r="O42" s="144">
        <v>564208</v>
      </c>
      <c r="P42" s="144">
        <v>623577.69999999995</v>
      </c>
      <c r="R42" s="158"/>
    </row>
    <row r="43" spans="2:18" ht="15" hidden="1" outlineLevel="1">
      <c r="B43" s="32"/>
      <c r="C43" s="32"/>
      <c r="D43" s="32" t="s">
        <v>26</v>
      </c>
      <c r="E43" s="32"/>
      <c r="F43" s="32"/>
      <c r="G43" s="143">
        <v>267832.3</v>
      </c>
      <c r="H43" s="143">
        <v>232079.6</v>
      </c>
      <c r="I43" s="143">
        <v>262666.69999999995</v>
      </c>
      <c r="J43" s="143">
        <v>279644.3</v>
      </c>
      <c r="K43" s="143">
        <v>292075.59999999998</v>
      </c>
      <c r="L43" s="143">
        <v>344140.6</v>
      </c>
      <c r="M43" s="143">
        <v>485467.3</v>
      </c>
      <c r="N43" s="143">
        <v>396351.9</v>
      </c>
      <c r="O43" s="143">
        <v>437156.10000000003</v>
      </c>
      <c r="P43" s="143">
        <v>480500.4</v>
      </c>
      <c r="R43" s="158"/>
    </row>
    <row r="44" spans="2:18" ht="15" hidden="1" outlineLevel="1">
      <c r="B44" s="32"/>
      <c r="C44" s="32"/>
      <c r="D44" s="32" t="s">
        <v>27</v>
      </c>
      <c r="E44" s="32"/>
      <c r="F44" s="32"/>
      <c r="G44" s="143">
        <v>71399.100000000006</v>
      </c>
      <c r="H44" s="143">
        <v>57108.1</v>
      </c>
      <c r="I44" s="143">
        <v>64073.200000000012</v>
      </c>
      <c r="J44" s="143">
        <v>61961</v>
      </c>
      <c r="K44" s="143">
        <v>91885.599999999991</v>
      </c>
      <c r="L44" s="143">
        <v>100215.3</v>
      </c>
      <c r="M44" s="143">
        <v>110853.80000000002</v>
      </c>
      <c r="N44" s="143">
        <v>136455.6</v>
      </c>
      <c r="O44" s="143">
        <v>127051.90000000002</v>
      </c>
      <c r="P44" s="143">
        <v>143077.29999999999</v>
      </c>
      <c r="R44" s="158"/>
    </row>
    <row r="45" spans="2:18" collapsed="1">
      <c r="B45" s="38"/>
      <c r="C45" s="38" t="s">
        <v>43</v>
      </c>
      <c r="D45" s="39"/>
      <c r="E45" s="40"/>
      <c r="F45" s="41"/>
      <c r="G45" s="144">
        <v>62689.4</v>
      </c>
      <c r="H45" s="144">
        <v>35916.300000000003</v>
      </c>
      <c r="I45" s="144">
        <v>64476.200000000012</v>
      </c>
      <c r="J45" s="144">
        <v>65572.100000000006</v>
      </c>
      <c r="K45" s="144">
        <v>69273.3</v>
      </c>
      <c r="L45" s="144">
        <v>81090.600000000006</v>
      </c>
      <c r="M45" s="144">
        <v>94884.299999999988</v>
      </c>
      <c r="N45" s="144">
        <v>114436.30000000002</v>
      </c>
      <c r="O45" s="144">
        <v>200055.60000000003</v>
      </c>
      <c r="P45" s="144">
        <v>155536.59999999998</v>
      </c>
      <c r="R45" s="158"/>
    </row>
    <row r="46" spans="2:18" ht="15" hidden="1" outlineLevel="1">
      <c r="B46" s="32"/>
      <c r="C46" s="32"/>
      <c r="D46" s="32" t="s">
        <v>29</v>
      </c>
      <c r="E46" s="32"/>
      <c r="F46" s="32"/>
      <c r="G46" s="143">
        <v>17442.5</v>
      </c>
      <c r="H46" s="143">
        <v>21302.7</v>
      </c>
      <c r="I46" s="143">
        <v>19464.5</v>
      </c>
      <c r="J46" s="143">
        <v>24170.199999999997</v>
      </c>
      <c r="K46" s="143">
        <v>25640.799999999999</v>
      </c>
      <c r="L46" s="143">
        <v>25513.200000000001</v>
      </c>
      <c r="M46" s="143">
        <v>35328.1</v>
      </c>
      <c r="N46" s="143">
        <v>35436.5</v>
      </c>
      <c r="O46" s="143">
        <v>37466.9</v>
      </c>
      <c r="P46" s="143">
        <v>49122.3</v>
      </c>
      <c r="R46" s="158"/>
    </row>
    <row r="47" spans="2:18" ht="15" hidden="1" outlineLevel="1">
      <c r="B47" s="32"/>
      <c r="C47" s="32"/>
      <c r="D47" s="32" t="s">
        <v>30</v>
      </c>
      <c r="E47" s="32"/>
      <c r="F47" s="32"/>
      <c r="G47" s="157">
        <v>3270</v>
      </c>
      <c r="H47" s="143">
        <v>0</v>
      </c>
      <c r="I47" s="143">
        <v>22925.3</v>
      </c>
      <c r="J47" s="143">
        <v>10406</v>
      </c>
      <c r="K47" s="143">
        <v>5203</v>
      </c>
      <c r="L47" s="143">
        <v>5203</v>
      </c>
      <c r="M47" s="143">
        <v>13468.9</v>
      </c>
      <c r="N47" s="143">
        <v>17327.899999999998</v>
      </c>
      <c r="O47" s="143">
        <v>14057.300000000001</v>
      </c>
      <c r="P47" s="143">
        <v>14057.300000000001</v>
      </c>
      <c r="R47" s="158"/>
    </row>
    <row r="48" spans="2:18" ht="15" hidden="1" outlineLevel="1">
      <c r="B48" s="32"/>
      <c r="C48" s="32"/>
      <c r="D48" s="32" t="s">
        <v>31</v>
      </c>
      <c r="E48" s="32"/>
      <c r="F48" s="32"/>
      <c r="G48" s="143">
        <v>4425.9000000000005</v>
      </c>
      <c r="H48" s="143">
        <v>5872.7</v>
      </c>
      <c r="I48" s="143">
        <v>4773.3999999999996</v>
      </c>
      <c r="J48" s="143">
        <v>6973.2999999999993</v>
      </c>
      <c r="K48" s="143">
        <v>8643.6</v>
      </c>
      <c r="L48" s="143">
        <v>14152.800000000001</v>
      </c>
      <c r="M48" s="143">
        <v>16661.600000000002</v>
      </c>
      <c r="N48" s="143">
        <v>10261</v>
      </c>
      <c r="O48" s="143">
        <v>14714.2</v>
      </c>
      <c r="P48" s="143">
        <v>15168.099999999999</v>
      </c>
      <c r="R48" s="158"/>
    </row>
    <row r="49" spans="2:18" ht="15" hidden="1" outlineLevel="1">
      <c r="B49" s="32"/>
      <c r="C49" s="32"/>
      <c r="D49" s="32" t="s">
        <v>115</v>
      </c>
      <c r="E49" s="32"/>
      <c r="F49" s="32"/>
      <c r="G49" s="143">
        <v>37550.999999999993</v>
      </c>
      <c r="H49" s="143">
        <v>8740.9000000000015</v>
      </c>
      <c r="I49" s="143">
        <v>17313</v>
      </c>
      <c r="J49" s="143">
        <v>24022.6</v>
      </c>
      <c r="K49" s="143">
        <v>29785.9</v>
      </c>
      <c r="L49" s="143">
        <v>36221.599999999999</v>
      </c>
      <c r="M49" s="143">
        <v>29425.7</v>
      </c>
      <c r="N49" s="143">
        <v>51410.9</v>
      </c>
      <c r="O49" s="143">
        <v>133817.19999999998</v>
      </c>
      <c r="P49" s="143">
        <v>77188.899999999994</v>
      </c>
      <c r="R49" s="158"/>
    </row>
    <row r="50" spans="2:18" collapsed="1">
      <c r="B50" s="32"/>
      <c r="C50" s="38" t="s">
        <v>33</v>
      </c>
      <c r="D50" s="32"/>
      <c r="E50" s="32"/>
      <c r="F50" s="32"/>
      <c r="G50" s="144">
        <v>59742.400000000001</v>
      </c>
      <c r="H50" s="144">
        <v>56822.8</v>
      </c>
      <c r="I50" s="144">
        <v>58391.1</v>
      </c>
      <c r="J50" s="144">
        <v>76396.2</v>
      </c>
      <c r="K50" s="144">
        <v>80781.999999999985</v>
      </c>
      <c r="L50" s="144">
        <v>90858.6</v>
      </c>
      <c r="M50" s="144">
        <v>132187.19999999998</v>
      </c>
      <c r="N50" s="144">
        <v>100808.00000000001</v>
      </c>
      <c r="O50" s="144">
        <v>112123.40000000001</v>
      </c>
      <c r="P50" s="144">
        <v>118296.59999999999</v>
      </c>
      <c r="R50" s="158"/>
    </row>
    <row r="51" spans="2:18">
      <c r="B51" s="32"/>
      <c r="C51" s="38" t="s">
        <v>114</v>
      </c>
      <c r="D51" s="32"/>
      <c r="E51" s="32"/>
      <c r="F51" s="32"/>
      <c r="G51" s="144">
        <v>39424.800000000003</v>
      </c>
      <c r="H51" s="144">
        <v>45132.900000000009</v>
      </c>
      <c r="I51" s="144">
        <v>31272.699999999993</v>
      </c>
      <c r="J51" s="144">
        <v>40849.399999999994</v>
      </c>
      <c r="K51" s="144">
        <v>62420.100000000013</v>
      </c>
      <c r="L51" s="144">
        <v>37198.199999999997</v>
      </c>
      <c r="M51" s="144">
        <v>65659</v>
      </c>
      <c r="N51" s="144">
        <v>31362.1</v>
      </c>
      <c r="O51" s="144">
        <v>107678.19999999998</v>
      </c>
      <c r="P51" s="144">
        <v>91074.099999999977</v>
      </c>
      <c r="R51" s="158"/>
    </row>
    <row r="52" spans="2:18">
      <c r="C52" s="45"/>
      <c r="D52" s="45"/>
      <c r="G52" s="156"/>
      <c r="H52" s="156"/>
      <c r="I52" s="156"/>
      <c r="J52" s="156"/>
      <c r="K52" s="156"/>
      <c r="L52" s="156"/>
      <c r="M52" s="156"/>
      <c r="N52" s="156"/>
      <c r="O52" s="156"/>
      <c r="P52" s="156"/>
      <c r="R52" s="158"/>
    </row>
    <row r="53" spans="2:18" ht="15">
      <c r="B53" s="27"/>
      <c r="C53" s="27" t="s">
        <v>34</v>
      </c>
      <c r="D53" s="27"/>
      <c r="E53" s="27"/>
      <c r="F53" s="27"/>
      <c r="G53" s="142">
        <v>155092.70000000001</v>
      </c>
      <c r="H53" s="142">
        <v>176538.5</v>
      </c>
      <c r="I53" s="142">
        <v>168649.3</v>
      </c>
      <c r="J53" s="142">
        <v>176998.7</v>
      </c>
      <c r="K53" s="142">
        <v>241966.2</v>
      </c>
      <c r="L53" s="142">
        <v>254098.19999999998</v>
      </c>
      <c r="M53" s="142">
        <v>262701.09999999998</v>
      </c>
      <c r="N53" s="142">
        <v>265756.09999999998</v>
      </c>
      <c r="O53" s="142">
        <v>377367.70000000007</v>
      </c>
      <c r="P53" s="142">
        <v>298739.40000000002</v>
      </c>
      <c r="R53" s="158"/>
    </row>
    <row r="54" spans="2:18">
      <c r="B54" s="38"/>
      <c r="C54" s="38" t="s">
        <v>22</v>
      </c>
      <c r="D54" s="39"/>
      <c r="E54" s="40"/>
      <c r="F54" s="41"/>
      <c r="G54" s="144">
        <v>40125.9</v>
      </c>
      <c r="H54" s="144">
        <v>34176.5</v>
      </c>
      <c r="I54" s="144">
        <v>46040.500000000007</v>
      </c>
      <c r="J54" s="144">
        <v>32892.800000000003</v>
      </c>
      <c r="K54" s="144">
        <v>74741.900000000009</v>
      </c>
      <c r="L54" s="144">
        <v>63276.9</v>
      </c>
      <c r="M54" s="144">
        <v>55002.100000000006</v>
      </c>
      <c r="N54" s="144">
        <v>58045.5</v>
      </c>
      <c r="O54" s="144">
        <v>38218.1</v>
      </c>
      <c r="P54" s="144">
        <v>40080.200000000004</v>
      </c>
      <c r="R54" s="158"/>
    </row>
    <row r="55" spans="2:18" ht="15" hidden="1" outlineLevel="1">
      <c r="B55" s="32"/>
      <c r="C55" s="32"/>
      <c r="D55" s="32" t="s">
        <v>35</v>
      </c>
      <c r="E55" s="32"/>
      <c r="F55" s="32"/>
      <c r="G55" s="143">
        <v>31876.7</v>
      </c>
      <c r="H55" s="143">
        <v>27498.5</v>
      </c>
      <c r="I55" s="143">
        <v>46040.500000000007</v>
      </c>
      <c r="J55" s="143">
        <v>31807.5</v>
      </c>
      <c r="K55" s="143">
        <v>73690.3</v>
      </c>
      <c r="L55" s="143">
        <v>59451.100000000006</v>
      </c>
      <c r="M55" s="143">
        <v>53470.8</v>
      </c>
      <c r="N55" s="143">
        <v>56190.899999999994</v>
      </c>
      <c r="O55" s="143">
        <v>37507.599999999999</v>
      </c>
      <c r="P55" s="143">
        <v>38015.700000000004</v>
      </c>
      <c r="R55" s="158"/>
    </row>
    <row r="56" spans="2:18" ht="15" hidden="1" outlineLevel="1">
      <c r="B56" s="32"/>
      <c r="C56" s="32"/>
      <c r="D56" s="32" t="s">
        <v>28</v>
      </c>
      <c r="E56" s="32"/>
      <c r="F56" s="32"/>
      <c r="G56" s="143">
        <v>8249.2000000000007</v>
      </c>
      <c r="H56" s="143">
        <v>6678</v>
      </c>
      <c r="I56" s="143">
        <v>0</v>
      </c>
      <c r="J56" s="143">
        <v>1085.3</v>
      </c>
      <c r="K56" s="143">
        <v>1051.5999999999999</v>
      </c>
      <c r="L56" s="143">
        <v>3825.8</v>
      </c>
      <c r="M56" s="143">
        <v>1531.3</v>
      </c>
      <c r="N56" s="143">
        <v>1854.6</v>
      </c>
      <c r="O56" s="143">
        <v>710.5</v>
      </c>
      <c r="P56" s="143">
        <v>2064.5</v>
      </c>
      <c r="R56" s="158"/>
    </row>
    <row r="57" spans="2:18" collapsed="1">
      <c r="B57" s="38"/>
      <c r="C57" s="38" t="s">
        <v>23</v>
      </c>
      <c r="D57" s="39"/>
      <c r="E57" s="40"/>
      <c r="F57" s="41"/>
      <c r="G57" s="144">
        <v>19880.099999999999</v>
      </c>
      <c r="H57" s="144">
        <v>25400.9</v>
      </c>
      <c r="I57" s="144">
        <v>44970.299999999996</v>
      </c>
      <c r="J57" s="144">
        <v>40676.300000000003</v>
      </c>
      <c r="K57" s="144">
        <v>45881.5</v>
      </c>
      <c r="L57" s="144">
        <v>50643.8</v>
      </c>
      <c r="M57" s="144">
        <v>28290.5</v>
      </c>
      <c r="N57" s="144">
        <v>55592.2</v>
      </c>
      <c r="O57" s="144">
        <v>85251.9</v>
      </c>
      <c r="P57" s="144">
        <v>55229.700000000004</v>
      </c>
      <c r="R57" s="158"/>
    </row>
    <row r="58" spans="2:18" ht="15" hidden="1" outlineLevel="1">
      <c r="B58" s="32"/>
      <c r="C58" s="32"/>
      <c r="D58" s="32" t="s">
        <v>35</v>
      </c>
      <c r="E58" s="32"/>
      <c r="F58" s="32"/>
      <c r="G58" s="143">
        <v>13493.2</v>
      </c>
      <c r="H58" s="143">
        <v>23418.1</v>
      </c>
      <c r="I58" s="143">
        <v>41738.6</v>
      </c>
      <c r="J58" s="143">
        <v>35510.899999999994</v>
      </c>
      <c r="K58" s="143">
        <v>37095.199999999997</v>
      </c>
      <c r="L58" s="143">
        <v>45173.7</v>
      </c>
      <c r="M58" s="143">
        <v>22615.200000000001</v>
      </c>
      <c r="N58" s="143">
        <v>43570.7</v>
      </c>
      <c r="O58" s="143">
        <v>60319.6</v>
      </c>
      <c r="P58" s="143">
        <v>41113.299999999996</v>
      </c>
      <c r="R58" s="158"/>
    </row>
    <row r="59" spans="2:18" ht="15" hidden="1" outlineLevel="1">
      <c r="B59" s="32"/>
      <c r="C59" s="32"/>
      <c r="D59" s="32" t="s">
        <v>28</v>
      </c>
      <c r="E59" s="32"/>
      <c r="F59" s="32"/>
      <c r="G59" s="143">
        <v>6386.9</v>
      </c>
      <c r="H59" s="143">
        <v>1982.8</v>
      </c>
      <c r="I59" s="143">
        <v>3231.7</v>
      </c>
      <c r="J59" s="143">
        <v>5165.3999999999996</v>
      </c>
      <c r="K59" s="143">
        <v>8786.3000000000011</v>
      </c>
      <c r="L59" s="143">
        <v>5470.0999999999995</v>
      </c>
      <c r="M59" s="143">
        <v>5675.2999999999993</v>
      </c>
      <c r="N59" s="143">
        <v>12021.5</v>
      </c>
      <c r="O59" s="143">
        <v>24932.3</v>
      </c>
      <c r="P59" s="143">
        <v>14116.400000000001</v>
      </c>
      <c r="R59" s="158"/>
    </row>
    <row r="60" spans="2:18" collapsed="1">
      <c r="B60" s="38"/>
      <c r="C60" s="38" t="s">
        <v>29</v>
      </c>
      <c r="D60" s="39"/>
      <c r="E60" s="40"/>
      <c r="F60" s="41"/>
      <c r="G60" s="144">
        <v>15530.8</v>
      </c>
      <c r="H60" s="144">
        <v>6838</v>
      </c>
      <c r="I60" s="144">
        <v>4409.8999999999996</v>
      </c>
      <c r="J60" s="144">
        <v>8602.4999999999982</v>
      </c>
      <c r="K60" s="144">
        <v>10954.899999999998</v>
      </c>
      <c r="L60" s="144">
        <v>11629.699999999999</v>
      </c>
      <c r="M60" s="144">
        <v>26468.899999999998</v>
      </c>
      <c r="N60" s="144">
        <v>15922.900000000001</v>
      </c>
      <c r="O60" s="144">
        <v>31032.3</v>
      </c>
      <c r="P60" s="144">
        <v>23294.100000000002</v>
      </c>
      <c r="R60" s="158"/>
    </row>
    <row r="61" spans="2:18" ht="15" hidden="1" outlineLevel="1">
      <c r="B61" s="32"/>
      <c r="C61" s="32"/>
      <c r="D61" s="32" t="s">
        <v>35</v>
      </c>
      <c r="E61" s="32"/>
      <c r="F61" s="32"/>
      <c r="G61" s="143">
        <v>11813</v>
      </c>
      <c r="H61" s="143">
        <v>3736.7999999999997</v>
      </c>
      <c r="I61" s="143">
        <v>1887.8000000000002</v>
      </c>
      <c r="J61" s="143">
        <v>4654.8999999999996</v>
      </c>
      <c r="K61" s="143">
        <v>6522.8999999999987</v>
      </c>
      <c r="L61" s="143">
        <v>5085.2999999999993</v>
      </c>
      <c r="M61" s="143">
        <v>16042.499999999998</v>
      </c>
      <c r="N61" s="143">
        <v>9802.3000000000011</v>
      </c>
      <c r="O61" s="143">
        <v>21039.1</v>
      </c>
      <c r="P61" s="143">
        <v>14768.3</v>
      </c>
      <c r="R61" s="158"/>
    </row>
    <row r="62" spans="2:18" ht="15" hidden="1" outlineLevel="1">
      <c r="B62" s="32"/>
      <c r="C62" s="32"/>
      <c r="D62" s="32" t="s">
        <v>28</v>
      </c>
      <c r="E62" s="32"/>
      <c r="F62" s="32"/>
      <c r="G62" s="143">
        <v>3717.7999999999997</v>
      </c>
      <c r="H62" s="143">
        <v>3101.2</v>
      </c>
      <c r="I62" s="143">
        <v>2522.1</v>
      </c>
      <c r="J62" s="143">
        <v>3947.6</v>
      </c>
      <c r="K62" s="143">
        <v>4432</v>
      </c>
      <c r="L62" s="143">
        <v>6544.4000000000005</v>
      </c>
      <c r="M62" s="143">
        <v>10426.400000000001</v>
      </c>
      <c r="N62" s="143">
        <v>6120.6</v>
      </c>
      <c r="O62" s="143">
        <v>9993.2000000000007</v>
      </c>
      <c r="P62" s="143">
        <v>8525.8000000000011</v>
      </c>
      <c r="R62" s="158"/>
    </row>
    <row r="63" spans="2:18" collapsed="1">
      <c r="B63" s="38"/>
      <c r="C63" s="38" t="s">
        <v>36</v>
      </c>
      <c r="D63" s="39"/>
      <c r="E63" s="40"/>
      <c r="F63" s="41"/>
      <c r="G63" s="144">
        <v>18722.599999999999</v>
      </c>
      <c r="H63" s="144">
        <v>27668.100000000002</v>
      </c>
      <c r="I63" s="144">
        <v>20378.099999999999</v>
      </c>
      <c r="J63" s="144">
        <v>26772.800000000003</v>
      </c>
      <c r="K63" s="144">
        <v>32412.800000000003</v>
      </c>
      <c r="L63" s="144">
        <v>39516.300000000003</v>
      </c>
      <c r="M63" s="144">
        <v>39934.400000000001</v>
      </c>
      <c r="N63" s="144">
        <v>40645.5</v>
      </c>
      <c r="O63" s="144">
        <v>36905.599999999999</v>
      </c>
      <c r="P63" s="144">
        <v>44211.7</v>
      </c>
      <c r="R63" s="158"/>
    </row>
    <row r="64" spans="2:18" ht="15" hidden="1" outlineLevel="1">
      <c r="B64" s="32"/>
      <c r="C64" s="32"/>
      <c r="D64" s="32" t="s">
        <v>35</v>
      </c>
      <c r="E64" s="32"/>
      <c r="F64" s="32"/>
      <c r="G64" s="143">
        <v>17598.7</v>
      </c>
      <c r="H64" s="143">
        <v>24472.000000000004</v>
      </c>
      <c r="I64" s="143">
        <v>3208</v>
      </c>
      <c r="J64" s="143">
        <v>2872.6000000000004</v>
      </c>
      <c r="K64" s="143">
        <v>3372.9999999999995</v>
      </c>
      <c r="L64" s="143">
        <v>9110.9</v>
      </c>
      <c r="M64" s="143">
        <v>8035.5999999999995</v>
      </c>
      <c r="N64" s="143">
        <v>8082.2999999999993</v>
      </c>
      <c r="O64" s="143">
        <v>9376.6</v>
      </c>
      <c r="P64" s="143">
        <v>14570.599999999999</v>
      </c>
      <c r="R64" s="158"/>
    </row>
    <row r="65" spans="1:23" ht="15" hidden="1" outlineLevel="1">
      <c r="B65" s="32"/>
      <c r="C65" s="32"/>
      <c r="D65" s="32" t="s">
        <v>28</v>
      </c>
      <c r="E65" s="32"/>
      <c r="F65" s="32"/>
      <c r="G65" s="143">
        <v>1123.9000000000001</v>
      </c>
      <c r="H65" s="143">
        <v>3196.1</v>
      </c>
      <c r="I65" s="143">
        <v>17170.099999999999</v>
      </c>
      <c r="J65" s="143">
        <v>23900.199999999997</v>
      </c>
      <c r="K65" s="143">
        <v>29039.8</v>
      </c>
      <c r="L65" s="143">
        <v>30405.4</v>
      </c>
      <c r="M65" s="143">
        <v>31898.799999999999</v>
      </c>
      <c r="N65" s="143">
        <v>32563.199999999997</v>
      </c>
      <c r="O65" s="143">
        <v>27529</v>
      </c>
      <c r="P65" s="143">
        <v>29641.1</v>
      </c>
      <c r="R65" s="158"/>
    </row>
    <row r="66" spans="1:23" s="135" customFormat="1" collapsed="1">
      <c r="A66" s="132"/>
      <c r="B66" s="38"/>
      <c r="C66" s="38" t="s">
        <v>50</v>
      </c>
      <c r="D66" s="39"/>
      <c r="E66" s="40"/>
      <c r="F66" s="41"/>
      <c r="G66" s="144">
        <v>14552.7</v>
      </c>
      <c r="H66" s="144">
        <v>18399.2</v>
      </c>
      <c r="I66" s="144">
        <v>19081.400000000001</v>
      </c>
      <c r="J66" s="144">
        <v>24645.599999999999</v>
      </c>
      <c r="K66" s="144">
        <v>25646</v>
      </c>
      <c r="L66" s="144">
        <v>24750.199999999997</v>
      </c>
      <c r="M66" s="144">
        <v>31675.1</v>
      </c>
      <c r="N66" s="144">
        <v>27196.800000000003</v>
      </c>
      <c r="O66" s="144">
        <v>71719.899999999994</v>
      </c>
      <c r="P66" s="144">
        <v>31765.200000000001</v>
      </c>
      <c r="Q66" s="132"/>
      <c r="R66" s="158"/>
      <c r="S66" s="132"/>
      <c r="T66" s="132"/>
      <c r="U66" s="132"/>
      <c r="V66" s="132"/>
      <c r="W66" s="132"/>
    </row>
    <row r="67" spans="1:23" s="135" customFormat="1" ht="15" hidden="1" outlineLevel="1">
      <c r="A67" s="132"/>
      <c r="B67" s="41"/>
      <c r="C67" s="41"/>
      <c r="D67" s="41" t="s">
        <v>35</v>
      </c>
      <c r="E67" s="41"/>
      <c r="F67" s="41"/>
      <c r="G67" s="145">
        <v>10571.1</v>
      </c>
      <c r="H67" s="145">
        <v>11448.1</v>
      </c>
      <c r="I67" s="145">
        <v>10503.4</v>
      </c>
      <c r="J67" s="145">
        <v>17395.8</v>
      </c>
      <c r="K67" s="145">
        <v>15358.3</v>
      </c>
      <c r="L67" s="145">
        <v>13484.6</v>
      </c>
      <c r="M67" s="145">
        <v>16431.5</v>
      </c>
      <c r="N67" s="145">
        <v>16394.7</v>
      </c>
      <c r="O67" s="145">
        <v>59402.1</v>
      </c>
      <c r="P67" s="145">
        <v>20869.500000000004</v>
      </c>
      <c r="Q67" s="132"/>
      <c r="R67" s="158"/>
      <c r="S67" s="132"/>
      <c r="T67" s="132"/>
      <c r="U67" s="132"/>
      <c r="V67" s="132"/>
      <c r="W67" s="132"/>
    </row>
    <row r="68" spans="1:23" ht="15" hidden="1" outlineLevel="1">
      <c r="B68" s="41"/>
      <c r="C68" s="41"/>
      <c r="D68" s="41" t="s">
        <v>28</v>
      </c>
      <c r="E68" s="41"/>
      <c r="F68" s="41"/>
      <c r="G68" s="145">
        <v>3981.6000000000004</v>
      </c>
      <c r="H68" s="145">
        <v>6951.1</v>
      </c>
      <c r="I68" s="145">
        <v>8578</v>
      </c>
      <c r="J68" s="145">
        <v>7249.7999999999993</v>
      </c>
      <c r="K68" s="145">
        <v>10287.700000000001</v>
      </c>
      <c r="L68" s="145">
        <v>11265.599999999999</v>
      </c>
      <c r="M68" s="145">
        <v>15243.599999999999</v>
      </c>
      <c r="N68" s="145">
        <v>10802.1</v>
      </c>
      <c r="O68" s="145">
        <v>12317.800000000001</v>
      </c>
      <c r="P68" s="145">
        <v>10895.7</v>
      </c>
      <c r="R68" s="158"/>
    </row>
    <row r="69" spans="1:23" collapsed="1">
      <c r="B69" s="38"/>
      <c r="C69" s="38" t="s">
        <v>37</v>
      </c>
      <c r="D69" s="39"/>
      <c r="E69" s="40"/>
      <c r="F69" s="41"/>
      <c r="G69" s="144">
        <v>46280.600000000006</v>
      </c>
      <c r="H69" s="144">
        <v>64055.8</v>
      </c>
      <c r="I69" s="144">
        <v>33769.099999999984</v>
      </c>
      <c r="J69" s="144">
        <v>43408.7</v>
      </c>
      <c r="K69" s="144">
        <v>52329.100000000006</v>
      </c>
      <c r="L69" s="144">
        <v>64281.3</v>
      </c>
      <c r="M69" s="144">
        <v>81330.100000000006</v>
      </c>
      <c r="N69" s="144">
        <v>68353.2</v>
      </c>
      <c r="O69" s="144">
        <v>114239.90000000001</v>
      </c>
      <c r="P69" s="144">
        <v>104158.5</v>
      </c>
      <c r="R69" s="158"/>
    </row>
    <row r="70" spans="1:23" ht="15" hidden="1" outlineLevel="1">
      <c r="B70" s="32"/>
      <c r="C70" s="32"/>
      <c r="D70" s="32" t="s">
        <v>35</v>
      </c>
      <c r="E70" s="32"/>
      <c r="F70" s="32"/>
      <c r="G70" s="143">
        <v>26432.5</v>
      </c>
      <c r="H70" s="143">
        <v>32239.5</v>
      </c>
      <c r="I70" s="143">
        <v>26854.999999999985</v>
      </c>
      <c r="J70" s="143">
        <v>33926.899999999994</v>
      </c>
      <c r="K70" s="143">
        <v>42499.3</v>
      </c>
      <c r="L70" s="143">
        <v>51228.1</v>
      </c>
      <c r="M70" s="143">
        <v>60256.3</v>
      </c>
      <c r="N70" s="143">
        <v>57282.8</v>
      </c>
      <c r="O70" s="143">
        <v>96449.5</v>
      </c>
      <c r="P70" s="143">
        <v>80379.199999999997</v>
      </c>
      <c r="R70" s="158"/>
    </row>
    <row r="71" spans="1:23" ht="15" hidden="1" outlineLevel="1">
      <c r="B71" s="32"/>
      <c r="C71" s="32"/>
      <c r="D71" s="32" t="s">
        <v>28</v>
      </c>
      <c r="E71" s="32"/>
      <c r="F71" s="32"/>
      <c r="G71" s="143">
        <v>19848.099999999999</v>
      </c>
      <c r="H71" s="143">
        <v>31816.3</v>
      </c>
      <c r="I71" s="143">
        <v>6914.1</v>
      </c>
      <c r="J71" s="143">
        <v>9481.8000000000029</v>
      </c>
      <c r="K71" s="143">
        <v>9829.7999999999993</v>
      </c>
      <c r="L71" s="143">
        <v>13053.199999999999</v>
      </c>
      <c r="M71" s="143">
        <v>21073.8</v>
      </c>
      <c r="N71" s="143">
        <v>11070.4</v>
      </c>
      <c r="O71" s="143">
        <v>17790.400000000001</v>
      </c>
      <c r="P71" s="143">
        <v>23779.3</v>
      </c>
      <c r="R71" s="158"/>
    </row>
    <row r="72" spans="1:23" collapsed="1">
      <c r="C72" s="45"/>
      <c r="D72" s="47"/>
      <c r="E72" s="48"/>
      <c r="F72" s="47"/>
      <c r="G72" s="156"/>
      <c r="H72" s="156"/>
      <c r="I72" s="156"/>
      <c r="J72" s="156"/>
      <c r="K72" s="156"/>
      <c r="L72" s="156"/>
      <c r="M72" s="156"/>
      <c r="N72" s="156"/>
      <c r="O72" s="156"/>
      <c r="P72" s="156"/>
      <c r="R72" s="158"/>
    </row>
    <row r="73" spans="1:23">
      <c r="B73" s="23" t="s">
        <v>38</v>
      </c>
      <c r="C73" s="23"/>
      <c r="D73" s="23"/>
      <c r="E73" s="23"/>
      <c r="F73" s="23"/>
      <c r="G73" s="141">
        <v>-203938.30000000005</v>
      </c>
      <c r="H73" s="141">
        <v>-228133.99999999977</v>
      </c>
      <c r="I73" s="141">
        <v>-257855.50000000012</v>
      </c>
      <c r="J73" s="141">
        <v>-331372.79999999981</v>
      </c>
      <c r="K73" s="141">
        <v>-247650.89999999991</v>
      </c>
      <c r="L73" s="141">
        <v>-611742.49999999953</v>
      </c>
      <c r="M73" s="141">
        <v>-334366</v>
      </c>
      <c r="N73" s="141">
        <v>-36964.399999999441</v>
      </c>
      <c r="O73" s="141">
        <v>-380473.40000000014</v>
      </c>
      <c r="P73" s="141">
        <v>-330338.20000000019</v>
      </c>
      <c r="R73" s="158"/>
    </row>
    <row r="74" spans="1:23">
      <c r="G74" s="156"/>
      <c r="H74" s="156"/>
      <c r="I74" s="156"/>
      <c r="J74" s="156"/>
      <c r="K74" s="156"/>
      <c r="L74" s="156"/>
      <c r="M74" s="156"/>
      <c r="N74" s="156"/>
      <c r="O74" s="156"/>
      <c r="P74" s="156"/>
      <c r="R74" s="158"/>
    </row>
    <row r="75" spans="1:23" ht="15">
      <c r="B75" s="27"/>
      <c r="C75" s="27" t="s">
        <v>51</v>
      </c>
      <c r="D75" s="27"/>
      <c r="E75" s="27"/>
      <c r="F75" s="27"/>
      <c r="G75" s="142">
        <v>334031.39999999997</v>
      </c>
      <c r="H75" s="142">
        <v>257456.9</v>
      </c>
      <c r="I75" s="142">
        <v>130150.3</v>
      </c>
      <c r="J75" s="142">
        <v>76015.199999999997</v>
      </c>
      <c r="K75" s="142">
        <v>383420.9</v>
      </c>
      <c r="L75" s="142">
        <v>96860.899999999965</v>
      </c>
      <c r="M75" s="142">
        <v>419877.19999999995</v>
      </c>
      <c r="N75" s="142">
        <v>347540.1</v>
      </c>
      <c r="O75" s="142">
        <v>131059.30000000003</v>
      </c>
      <c r="P75" s="142">
        <v>123910.7</v>
      </c>
      <c r="R75" s="158"/>
    </row>
    <row r="76" spans="1:23">
      <c r="G76" s="156"/>
      <c r="H76" s="156"/>
      <c r="I76" s="156"/>
      <c r="J76" s="156"/>
      <c r="K76" s="156"/>
      <c r="L76" s="156"/>
      <c r="M76" s="156"/>
      <c r="N76" s="156"/>
      <c r="O76" s="156"/>
      <c r="P76" s="156"/>
      <c r="R76" s="158"/>
    </row>
    <row r="77" spans="1:23">
      <c r="B77" s="23" t="s">
        <v>40</v>
      </c>
      <c r="C77" s="23"/>
      <c r="D77" s="23"/>
      <c r="E77" s="23"/>
      <c r="F77" s="23"/>
      <c r="G77" s="141">
        <v>-537969.69999999995</v>
      </c>
      <c r="H77" s="141">
        <v>-485590.89999999979</v>
      </c>
      <c r="I77" s="141">
        <v>-388005.80000000016</v>
      </c>
      <c r="J77" s="141">
        <f>+J73-J75</f>
        <v>-407387.99999999983</v>
      </c>
      <c r="K77" s="141">
        <v>-631071.79999999993</v>
      </c>
      <c r="L77" s="141">
        <v>-708603.39999999944</v>
      </c>
      <c r="M77" s="141">
        <v>-754243.2</v>
      </c>
      <c r="N77" s="141">
        <v>-384504.49999999942</v>
      </c>
      <c r="O77" s="141">
        <v>-511532.70000000019</v>
      </c>
      <c r="P77" s="141">
        <v>-454248.90000000014</v>
      </c>
      <c r="R77" s="158"/>
    </row>
    <row r="78" spans="1:23" s="137" customFormat="1" ht="15">
      <c r="A78" s="139"/>
      <c r="B78" s="63"/>
      <c r="C78" s="110"/>
      <c r="D78" s="140"/>
      <c r="E78" s="54"/>
      <c r="F78" s="51"/>
      <c r="G78" s="156"/>
      <c r="H78" s="156"/>
      <c r="I78" s="156"/>
      <c r="J78" s="156"/>
      <c r="K78" s="156"/>
      <c r="L78" s="156"/>
      <c r="M78" s="156"/>
      <c r="N78" s="156"/>
      <c r="O78" s="156"/>
      <c r="P78" s="156"/>
      <c r="Q78" s="139"/>
      <c r="R78" s="158"/>
      <c r="S78" s="139"/>
      <c r="T78" s="139"/>
      <c r="U78" s="139"/>
      <c r="V78" s="139"/>
      <c r="W78" s="139"/>
    </row>
    <row r="79" spans="1:23" s="137" customFormat="1" ht="15">
      <c r="A79" s="139"/>
      <c r="B79" s="27"/>
      <c r="C79" s="27" t="s">
        <v>119</v>
      </c>
      <c r="D79" s="27"/>
      <c r="E79" s="27"/>
      <c r="F79" s="27"/>
      <c r="G79" s="142">
        <v>0</v>
      </c>
      <c r="H79" s="142">
        <v>0</v>
      </c>
      <c r="I79" s="142">
        <v>0</v>
      </c>
      <c r="J79" s="142">
        <v>0</v>
      </c>
      <c r="K79" s="142">
        <v>0</v>
      </c>
      <c r="L79" s="142">
        <v>0</v>
      </c>
      <c r="M79" s="142">
        <v>0</v>
      </c>
      <c r="N79" s="142">
        <v>0</v>
      </c>
      <c r="O79" s="142">
        <v>0</v>
      </c>
      <c r="P79" s="142">
        <v>0</v>
      </c>
      <c r="Q79" s="139"/>
      <c r="R79" s="158"/>
      <c r="S79" s="139"/>
      <c r="T79" s="139"/>
      <c r="U79" s="139"/>
      <c r="V79" s="139"/>
      <c r="W79" s="139"/>
    </row>
    <row r="80" spans="1:23" ht="15">
      <c r="B80" s="137"/>
      <c r="C80" s="136"/>
      <c r="D80" s="140"/>
      <c r="E80" s="140"/>
      <c r="F80" s="140"/>
      <c r="G80" s="156"/>
      <c r="H80" s="156"/>
      <c r="I80" s="156"/>
      <c r="J80" s="156"/>
      <c r="K80" s="156"/>
      <c r="L80" s="156"/>
      <c r="M80" s="156"/>
      <c r="N80" s="156"/>
      <c r="O80" s="156"/>
      <c r="P80" s="156"/>
      <c r="R80" s="158"/>
    </row>
    <row r="81" spans="2:18">
      <c r="B81" s="23" t="s">
        <v>120</v>
      </c>
      <c r="C81" s="8"/>
      <c r="D81" s="9"/>
      <c r="E81" s="10"/>
      <c r="F81" s="11"/>
      <c r="G81" s="172">
        <v>-203938.30000000005</v>
      </c>
      <c r="H81" s="141">
        <v>-228133.99999999977</v>
      </c>
      <c r="I81" s="141">
        <v>-257855.50000000012</v>
      </c>
      <c r="J81" s="141">
        <v>-331372.79999999981</v>
      </c>
      <c r="K81" s="141">
        <v>-247650.89999999991</v>
      </c>
      <c r="L81" s="141">
        <v>-611742.49999999953</v>
      </c>
      <c r="M81" s="141">
        <v>-334366</v>
      </c>
      <c r="N81" s="141">
        <v>-36964.399999999441</v>
      </c>
      <c r="O81" s="141">
        <v>-380473.40000000014</v>
      </c>
      <c r="P81" s="141">
        <v>-330338.20000000019</v>
      </c>
      <c r="R81" s="158"/>
    </row>
    <row r="82" spans="2:18" ht="15">
      <c r="B82" s="65"/>
      <c r="C82" s="112"/>
      <c r="D82" s="140"/>
      <c r="E82" s="54"/>
      <c r="F82" s="51"/>
      <c r="G82" s="51"/>
      <c r="H82" s="150"/>
      <c r="I82" s="150"/>
      <c r="J82" s="150"/>
      <c r="K82" s="158"/>
      <c r="L82" s="158"/>
      <c r="M82" s="158"/>
      <c r="N82" s="158"/>
      <c r="O82" s="158"/>
      <c r="P82" s="158"/>
    </row>
    <row r="83" spans="2:18" ht="15">
      <c r="B83" s="65"/>
      <c r="C83" s="63"/>
      <c r="D83" s="140"/>
      <c r="E83" s="54"/>
      <c r="F83" s="51"/>
      <c r="G83" s="162"/>
      <c r="H83" s="162"/>
      <c r="I83" s="162"/>
      <c r="J83" s="162"/>
      <c r="K83" s="158"/>
      <c r="L83" s="158"/>
      <c r="M83" s="158"/>
      <c r="N83" s="158"/>
      <c r="O83" s="158"/>
      <c r="P83" s="158"/>
    </row>
    <row r="84" spans="2:18">
      <c r="B84" s="113"/>
      <c r="C84" s="55"/>
      <c r="D84" s="140"/>
      <c r="E84" s="54"/>
      <c r="F84" s="51"/>
      <c r="G84" s="51"/>
      <c r="K84" s="158"/>
      <c r="L84" s="158"/>
      <c r="M84" s="158"/>
      <c r="N84" s="158"/>
      <c r="O84" s="158"/>
      <c r="P84" s="158">
        <f>+P81-Octubre!G73</f>
        <v>0</v>
      </c>
    </row>
    <row r="85" spans="2:18">
      <c r="B85" s="66"/>
      <c r="C85" s="55"/>
      <c r="D85" s="140"/>
      <c r="E85" s="54"/>
      <c r="F85" s="51"/>
      <c r="G85" s="51"/>
      <c r="K85" s="158"/>
      <c r="L85" s="158"/>
      <c r="M85" s="158"/>
      <c r="N85" s="158"/>
      <c r="O85" s="158"/>
      <c r="P85" s="158"/>
    </row>
    <row r="86" spans="2:18">
      <c r="B86" s="99"/>
      <c r="C86" s="55"/>
      <c r="D86" s="140"/>
      <c r="E86" s="54"/>
      <c r="F86" s="51"/>
      <c r="G86" s="51"/>
      <c r="K86" s="158"/>
      <c r="L86" s="158"/>
      <c r="M86" s="158"/>
      <c r="N86" s="158"/>
      <c r="O86" s="158"/>
      <c r="P86" s="158"/>
    </row>
    <row r="87" spans="2:18">
      <c r="B87" s="114"/>
      <c r="C87" s="55"/>
      <c r="D87" s="140"/>
      <c r="E87" s="54"/>
      <c r="F87" s="51"/>
      <c r="G87" s="51"/>
      <c r="K87" s="158"/>
      <c r="L87" s="158"/>
      <c r="M87" s="158"/>
      <c r="N87" s="158"/>
      <c r="O87" s="158"/>
      <c r="P87" s="158"/>
    </row>
    <row r="88" spans="2:18">
      <c r="B88" s="99"/>
      <c r="C88" s="55"/>
      <c r="D88" s="140"/>
      <c r="E88" s="54"/>
      <c r="F88" s="51"/>
      <c r="G88" s="51"/>
    </row>
    <row r="89" spans="2:18">
      <c r="B89" s="115"/>
      <c r="C89" s="55"/>
      <c r="D89" s="140"/>
      <c r="E89" s="54"/>
      <c r="F89" s="51"/>
      <c r="G89" s="51"/>
    </row>
    <row r="90" spans="2:18">
      <c r="B90" s="99"/>
      <c r="C90" s="55"/>
      <c r="D90" s="140"/>
      <c r="E90" s="54"/>
      <c r="F90" s="51"/>
      <c r="G90" s="51"/>
    </row>
    <row r="91" spans="2:18">
      <c r="B91" s="69"/>
      <c r="C91" s="55"/>
      <c r="D91" s="140"/>
      <c r="E91" s="54"/>
      <c r="F91" s="51"/>
      <c r="G91" s="51"/>
    </row>
    <row r="92" spans="2:18">
      <c r="B92" s="125"/>
      <c r="C92" s="126"/>
      <c r="D92" s="127"/>
      <c r="E92" s="128"/>
      <c r="F92" s="129"/>
      <c r="G92" s="129"/>
    </row>
    <row r="93" spans="2:18">
      <c r="B93" s="70"/>
      <c r="C93" s="55"/>
      <c r="D93" s="7"/>
      <c r="E93" s="5"/>
      <c r="F93" s="6"/>
      <c r="G93" s="6"/>
    </row>
    <row r="94" spans="2:18">
      <c r="B94" s="70"/>
      <c r="C94" s="55"/>
      <c r="D94" s="7"/>
      <c r="E94" s="5"/>
      <c r="F94" s="6"/>
      <c r="G94" s="6"/>
    </row>
    <row r="95" spans="2:18" ht="15">
      <c r="B95" s="70"/>
      <c r="C95" s="70"/>
      <c r="D95" s="7"/>
      <c r="E95" s="5"/>
      <c r="F95" s="6"/>
      <c r="G95" s="6"/>
    </row>
    <row r="96" spans="2:18" ht="15">
      <c r="B96" s="169"/>
      <c r="C96" s="169"/>
      <c r="D96" s="169"/>
      <c r="E96" s="169"/>
      <c r="F96" s="169"/>
      <c r="G96" s="169"/>
    </row>
    <row r="97" spans="2:7" ht="15">
      <c r="B97" s="169"/>
      <c r="C97" s="169"/>
      <c r="D97" s="169"/>
      <c r="E97" s="169"/>
      <c r="F97" s="169"/>
      <c r="G97" s="169"/>
    </row>
    <row r="98" spans="2:7" ht="15">
      <c r="B98" s="65"/>
      <c r="C98" s="170"/>
      <c r="D98" s="170"/>
      <c r="E98" s="170"/>
      <c r="F98" s="170"/>
      <c r="G98" s="170"/>
    </row>
    <row r="99" spans="2:7" ht="15">
      <c r="B99" s="65"/>
      <c r="C99" s="170"/>
      <c r="D99" s="170"/>
      <c r="E99" s="170"/>
      <c r="F99" s="170"/>
      <c r="G99" s="170"/>
    </row>
    <row r="100" spans="2:7" ht="15">
      <c r="B100" s="65"/>
      <c r="C100" s="170"/>
      <c r="D100" s="170"/>
      <c r="E100" s="170"/>
      <c r="F100" s="170"/>
      <c r="G100" s="170"/>
    </row>
    <row r="101" spans="2:7" ht="15">
      <c r="B101" s="70"/>
      <c r="C101" s="170"/>
      <c r="D101" s="170"/>
      <c r="E101" s="170"/>
      <c r="F101" s="170"/>
      <c r="G101" s="170"/>
    </row>
    <row r="102" spans="2:7" ht="15">
      <c r="B102" s="169"/>
      <c r="C102" s="169"/>
      <c r="D102" s="169"/>
      <c r="E102" s="169"/>
      <c r="F102" s="169"/>
      <c r="G102" s="169"/>
    </row>
    <row r="103" spans="2:7" ht="15">
      <c r="B103" s="169"/>
      <c r="C103" s="169"/>
      <c r="D103" s="169"/>
      <c r="E103" s="169"/>
      <c r="F103" s="169"/>
      <c r="G103" s="169"/>
    </row>
    <row r="104" spans="2:7" ht="16.5">
      <c r="B104" s="123"/>
      <c r="C104" s="55"/>
      <c r="D104" s="140"/>
      <c r="E104" s="54"/>
      <c r="F104" s="51"/>
      <c r="G104" s="51"/>
    </row>
    <row r="105" spans="2:7" ht="16.5">
      <c r="B105" s="86"/>
    </row>
    <row r="106" spans="2:7" ht="16.5">
      <c r="B106" s="86"/>
    </row>
    <row r="107" spans="2:7" ht="16.5">
      <c r="B107" s="87"/>
    </row>
    <row r="108" spans="2:7" ht="16.5">
      <c r="B108" s="86"/>
    </row>
    <row r="109" spans="2:7" ht="16.5">
      <c r="B109" s="86"/>
    </row>
    <row r="110" spans="2:7" ht="16.5">
      <c r="B110" s="86"/>
    </row>
    <row r="111" spans="2:7" ht="16.5">
      <c r="B111" s="88"/>
    </row>
    <row r="112" spans="2:7" ht="16.5">
      <c r="B112" s="88"/>
      <c r="C112" s="82"/>
      <c r="D112" s="83"/>
      <c r="E112" s="84"/>
      <c r="F112" s="57"/>
      <c r="G112" s="57"/>
    </row>
    <row r="113" spans="2:7">
      <c r="B113" s="85"/>
      <c r="C113" s="82"/>
      <c r="D113" s="83"/>
      <c r="E113" s="84"/>
      <c r="F113" s="57"/>
      <c r="G113" s="57"/>
    </row>
    <row r="114" spans="2:7">
      <c r="C114" s="82"/>
      <c r="D114" s="83"/>
      <c r="E114" s="84"/>
      <c r="F114" s="57"/>
      <c r="G114" s="57"/>
    </row>
    <row r="115" spans="2:7">
      <c r="C115" s="82"/>
      <c r="D115" s="83"/>
      <c r="E115" s="84"/>
      <c r="F115" s="57"/>
      <c r="G115" s="57"/>
    </row>
    <row r="116" spans="2:7">
      <c r="C116" s="82"/>
      <c r="D116" s="83"/>
      <c r="E116" s="84"/>
      <c r="F116" s="57"/>
      <c r="G116" s="57"/>
    </row>
    <row r="117" spans="2:7">
      <c r="C117" s="82"/>
      <c r="D117" s="83"/>
      <c r="E117" s="84"/>
      <c r="F117" s="57"/>
      <c r="G117" s="57"/>
    </row>
    <row r="118" spans="2:7">
      <c r="C118" s="82"/>
      <c r="D118" s="83"/>
      <c r="E118" s="84"/>
      <c r="F118" s="57"/>
      <c r="G118" s="57"/>
    </row>
    <row r="119" spans="2:7">
      <c r="C119" s="82"/>
      <c r="D119" s="83"/>
      <c r="E119" s="84"/>
      <c r="F119" s="57"/>
      <c r="G119" s="57"/>
    </row>
    <row r="120" spans="2:7">
      <c r="C120" s="82"/>
      <c r="D120" s="83"/>
      <c r="E120" s="84"/>
      <c r="F120" s="57"/>
      <c r="G120" s="57"/>
    </row>
    <row r="121" spans="2:7">
      <c r="C121" s="82"/>
      <c r="D121" s="83"/>
      <c r="E121" s="84"/>
      <c r="F121" s="57"/>
      <c r="G121" s="57"/>
    </row>
    <row r="122" spans="2:7">
      <c r="C122" s="82"/>
      <c r="D122" s="83"/>
      <c r="E122" s="84"/>
      <c r="F122" s="57"/>
      <c r="G122" s="57"/>
    </row>
  </sheetData>
  <mergeCells count="1">
    <mergeCell ref="C2:H2"/>
  </mergeCells>
  <pageMargins left="0.70866141732283472" right="0.70866141732283472"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76"/>
      <c r="C1" s="276"/>
      <c r="D1" s="276"/>
      <c r="E1" s="276"/>
      <c r="F1" s="276"/>
      <c r="G1" s="276"/>
      <c r="H1" s="276"/>
      <c r="I1" s="276"/>
      <c r="J1" s="276"/>
      <c r="K1" s="276"/>
    </row>
    <row r="2" spans="2:11">
      <c r="B2" s="15"/>
      <c r="C2" s="15"/>
      <c r="D2" s="15"/>
      <c r="E2" s="15"/>
      <c r="F2" s="15"/>
      <c r="G2" s="15"/>
      <c r="H2" s="75"/>
      <c r="I2" s="15"/>
      <c r="J2" s="15"/>
      <c r="K2" s="15"/>
    </row>
    <row r="3" spans="2:11" ht="15" customHeight="1">
      <c r="G3" s="277" t="s">
        <v>44</v>
      </c>
      <c r="H3" s="277"/>
      <c r="I3" s="277" t="s">
        <v>45</v>
      </c>
      <c r="J3" s="277"/>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273"/>
      <c r="C121" s="273"/>
      <c r="D121" s="273"/>
      <c r="E121" s="273"/>
      <c r="F121" s="273"/>
      <c r="G121" s="273"/>
      <c r="H121" s="273"/>
      <c r="I121" s="273"/>
      <c r="J121" s="273"/>
      <c r="K121" s="273"/>
      <c r="L121" s="72"/>
      <c r="M121" s="72"/>
      <c r="N121" s="72"/>
      <c r="O121" s="72"/>
      <c r="P121" s="72"/>
      <c r="Q121" s="72"/>
      <c r="R121" s="72"/>
      <c r="S121" s="72"/>
      <c r="T121" s="72"/>
      <c r="U121" s="72"/>
      <c r="V121" s="72"/>
      <c r="W121" s="72"/>
      <c r="X121" s="72"/>
      <c r="Y121" s="72"/>
      <c r="Z121" s="72"/>
    </row>
    <row r="122" spans="2:26" s="73" customFormat="1" ht="15">
      <c r="B122" s="273"/>
      <c r="C122" s="273"/>
      <c r="D122" s="273"/>
      <c r="E122" s="273"/>
      <c r="F122" s="273"/>
      <c r="G122" s="273"/>
      <c r="H122" s="273"/>
      <c r="I122" s="273"/>
      <c r="J122" s="273"/>
      <c r="K122" s="273"/>
      <c r="L122" s="72"/>
      <c r="M122" s="72"/>
      <c r="N122" s="72"/>
      <c r="O122" s="72"/>
      <c r="P122" s="72"/>
      <c r="Q122" s="72"/>
      <c r="R122" s="72"/>
      <c r="S122" s="72"/>
      <c r="T122" s="72"/>
      <c r="U122" s="72"/>
      <c r="V122" s="72"/>
      <c r="W122" s="72"/>
      <c r="X122" s="72"/>
      <c r="Y122" s="72"/>
      <c r="Z122" s="72"/>
    </row>
    <row r="123" spans="2:26" s="73" customFormat="1">
      <c r="B123" s="65"/>
      <c r="C123" s="274"/>
      <c r="D123" s="274"/>
      <c r="E123" s="274"/>
      <c r="F123" s="274"/>
      <c r="G123" s="274"/>
      <c r="H123" s="274"/>
      <c r="I123" s="274"/>
      <c r="J123" s="274"/>
      <c r="K123" s="274"/>
      <c r="L123" s="51"/>
      <c r="M123" s="55"/>
      <c r="N123" s="55"/>
      <c r="O123" s="72"/>
      <c r="P123" s="72"/>
      <c r="Q123" s="72"/>
      <c r="R123" s="72"/>
      <c r="S123" s="72"/>
      <c r="T123" s="72"/>
      <c r="U123" s="72"/>
      <c r="V123" s="72"/>
      <c r="W123" s="72"/>
      <c r="X123" s="72"/>
      <c r="Y123" s="72"/>
      <c r="Z123" s="72"/>
    </row>
    <row r="124" spans="2:26" s="73" customFormat="1" ht="15">
      <c r="B124" s="65"/>
      <c r="C124" s="274"/>
      <c r="D124" s="274"/>
      <c r="E124" s="274"/>
      <c r="F124" s="274"/>
      <c r="G124" s="274"/>
      <c r="H124" s="274"/>
      <c r="I124" s="274"/>
      <c r="J124" s="274"/>
      <c r="K124" s="274"/>
      <c r="L124" s="72"/>
      <c r="M124" s="72"/>
      <c r="N124" s="72"/>
      <c r="O124" s="72"/>
      <c r="P124" s="72"/>
      <c r="Q124" s="72"/>
      <c r="R124" s="72"/>
      <c r="S124" s="72"/>
      <c r="T124" s="72"/>
      <c r="U124" s="72"/>
      <c r="V124" s="72"/>
      <c r="W124" s="72"/>
      <c r="X124" s="72"/>
      <c r="Y124" s="72"/>
      <c r="Z124" s="72"/>
    </row>
    <row r="125" spans="2:26" s="73" customFormat="1" ht="15">
      <c r="B125" s="65"/>
      <c r="C125" s="274"/>
      <c r="D125" s="274"/>
      <c r="E125" s="274"/>
      <c r="F125" s="274"/>
      <c r="G125" s="274"/>
      <c r="H125" s="274"/>
      <c r="I125" s="274"/>
      <c r="J125" s="274"/>
      <c r="K125" s="274"/>
      <c r="L125" s="72"/>
      <c r="M125" s="72"/>
      <c r="N125" s="72"/>
      <c r="O125" s="72"/>
      <c r="P125" s="72"/>
      <c r="Q125" s="72"/>
      <c r="R125" s="72"/>
      <c r="S125" s="72"/>
      <c r="T125" s="72"/>
      <c r="U125" s="72"/>
      <c r="V125" s="72"/>
      <c r="W125" s="72"/>
      <c r="X125" s="72"/>
      <c r="Y125" s="72"/>
      <c r="Z125" s="72"/>
    </row>
    <row r="126" spans="2:26" s="73" customFormat="1" ht="15">
      <c r="B126" s="70"/>
      <c r="C126" s="274"/>
      <c r="D126" s="274"/>
      <c r="E126" s="274"/>
      <c r="F126" s="274"/>
      <c r="G126" s="274"/>
      <c r="H126" s="274"/>
      <c r="I126" s="274"/>
      <c r="J126" s="274"/>
      <c r="K126" s="274"/>
    </row>
    <row r="127" spans="2:26" s="73" customFormat="1" ht="15">
      <c r="B127" s="273"/>
      <c r="C127" s="273"/>
      <c r="D127" s="273"/>
      <c r="E127" s="273"/>
      <c r="F127" s="273"/>
      <c r="G127" s="273"/>
      <c r="H127" s="273"/>
      <c r="I127" s="273"/>
      <c r="J127" s="273"/>
      <c r="K127" s="273"/>
    </row>
    <row r="128" spans="2:26" s="73" customFormat="1" ht="15">
      <c r="B128" s="273"/>
      <c r="C128" s="273"/>
      <c r="D128" s="273"/>
      <c r="E128" s="273"/>
      <c r="F128" s="273"/>
      <c r="G128" s="273"/>
      <c r="H128" s="273"/>
      <c r="I128" s="273"/>
      <c r="J128" s="273"/>
      <c r="K128" s="273"/>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vt:lpstr>
      <vt:lpstr>Octubre</vt:lpstr>
      <vt:lpstr>Mensualización</vt:lpstr>
      <vt:lpstr>SALIDA PRENSA ENERO</vt:lpstr>
      <vt:lpstr>AI!Área_de_impresión</vt:lpstr>
      <vt:lpstr>Mensualización!Área_de_impresión</vt:lpstr>
      <vt:lpstr>Octubre!Área_de_impresión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2023-11-30T15:16:35Z</cp:lastPrinted>
  <dcterms:created xsi:type="dcterms:W3CDTF">2017-02-01T16:55:20Z</dcterms:created>
  <dcterms:modified xsi:type="dcterms:W3CDTF">2023-11-30T15:27:32Z</dcterms:modified>
</cp:coreProperties>
</file>