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MAIL\1. Luis\22.09 Septiembre\Publicación\"/>
    </mc:Choice>
  </mc:AlternateContent>
  <bookViews>
    <workbookView xWindow="0" yWindow="-15" windowWidth="9630" windowHeight="5505" tabRatio="612"/>
  </bookViews>
  <sheets>
    <sheet name="AI" sheetId="4" r:id="rId1"/>
    <sheet name="Septiembre" sheetId="5" r:id="rId2"/>
    <sheet name="Mensualización" sheetId="6" r:id="rId3"/>
  </sheets>
  <definedNames>
    <definedName name="_xlnm.Print_Area" localSheetId="0">AI!$A$1:$J$99</definedName>
    <definedName name="_xlnm.Print_Area" localSheetId="2">Mensualización!$B$3:$O$79</definedName>
    <definedName name="_xlnm.Print_Area" localSheetId="1">Septiembre!$A$2:$N$80</definedName>
  </definedNames>
  <calcPr calcId="152511"/>
</workbook>
</file>

<file path=xl/calcChain.xml><?xml version="1.0" encoding="utf-8"?>
<calcChain xmlns="http://schemas.openxmlformats.org/spreadsheetml/2006/main">
  <c r="N78" i="5" l="1"/>
  <c r="I78" i="5"/>
</calcChain>
</file>

<file path=xl/sharedStrings.xml><?xml version="1.0" encoding="utf-8"?>
<sst xmlns="http://schemas.openxmlformats.org/spreadsheetml/2006/main" count="268" uniqueCount="178">
  <si>
    <t>En millones de pesos</t>
  </si>
  <si>
    <t>ADMINISTRACION NACIONAL</t>
  </si>
  <si>
    <t>CONCEPTO</t>
  </si>
  <si>
    <t>TESORO</t>
  </si>
  <si>
    <t>REC.</t>
  </si>
  <si>
    <t>ORG.</t>
  </si>
  <si>
    <t>INST.DE</t>
  </si>
  <si>
    <t>EX-CAJAS</t>
  </si>
  <si>
    <t>TOTAL</t>
  </si>
  <si>
    <t>T O T A L</t>
  </si>
  <si>
    <t>NACIONAL</t>
  </si>
  <si>
    <t>AFECT.</t>
  </si>
  <si>
    <t>DESC.</t>
  </si>
  <si>
    <t>SEG.SOC.</t>
  </si>
  <si>
    <t>PVCIALES.</t>
  </si>
  <si>
    <t>Y OTROS</t>
  </si>
  <si>
    <t>I)</t>
  </si>
  <si>
    <t xml:space="preserve"> INGRESOS CORRIENTES</t>
  </si>
  <si>
    <t xml:space="preserve">     - INGRESOS TRIBUTARIOS</t>
  </si>
  <si>
    <t xml:space="preserve">     - INGRESOS NO TRIBUTARIOS</t>
  </si>
  <si>
    <t xml:space="preserve">     - VENTAS DE BS.Y SERV.DE LAS ADM.PUB.</t>
  </si>
  <si>
    <t xml:space="preserve">     - INGRESOS DE OPERACION</t>
  </si>
  <si>
    <t xml:space="preserve">     - TRANSFERENCIAS CORRIENTES</t>
  </si>
  <si>
    <t xml:space="preserve">     - OTROS INGRESOS</t>
  </si>
  <si>
    <t xml:space="preserve">     - SUPERAVIT OPERATIVO EMPRESAS PUB.</t>
  </si>
  <si>
    <t>II)</t>
  </si>
  <si>
    <t>GASTOS CORRIENTES</t>
  </si>
  <si>
    <t xml:space="preserve">     - GASTOS DE CONSUMO Y OPERACION</t>
  </si>
  <si>
    <t xml:space="preserve">       . Remuneraciones</t>
  </si>
  <si>
    <t xml:space="preserve">       . Bienes y Servicios</t>
  </si>
  <si>
    <t xml:space="preserve">       . Otros Gastos</t>
  </si>
  <si>
    <t xml:space="preserve">       . Otras Rentas</t>
  </si>
  <si>
    <t xml:space="preserve">     - PRESTACIONES DE LA SEGURIDAD SOCIAL</t>
  </si>
  <si>
    <t xml:space="preserve">     - OTROS GASTOS CORRIENTES</t>
  </si>
  <si>
    <t xml:space="preserve">       . Al sector privado</t>
  </si>
  <si>
    <t xml:space="preserve">       . Al sector público</t>
  </si>
  <si>
    <t xml:space="preserve">         .. Universidades</t>
  </si>
  <si>
    <t xml:space="preserve">         .. Otras</t>
  </si>
  <si>
    <t xml:space="preserve">       . Al sector externo</t>
  </si>
  <si>
    <t xml:space="preserve">     - OTROS GASTOS</t>
  </si>
  <si>
    <t xml:space="preserve">     - DEFICIT OPERATIVO EMPRESAS PUB.</t>
  </si>
  <si>
    <t>III)</t>
  </si>
  <si>
    <t>RESULT.ECON.: AHORRO/DESAHORRO (I-II)</t>
  </si>
  <si>
    <t>IV)</t>
  </si>
  <si>
    <t>RECURSOS DE CAPITAL</t>
  </si>
  <si>
    <t>V)</t>
  </si>
  <si>
    <t>GASTOS DE CAPITAL</t>
  </si>
  <si>
    <t xml:space="preserve">     - INVERSION REAL DIRECTA</t>
  </si>
  <si>
    <t xml:space="preserve">     - TRANSFERENCIAS DE CAPITAL</t>
  </si>
  <si>
    <t xml:space="preserve">       . Otras</t>
  </si>
  <si>
    <t xml:space="preserve">     - INVERSION FINANCIERA</t>
  </si>
  <si>
    <t xml:space="preserve">       . Resto</t>
  </si>
  <si>
    <t>VI)</t>
  </si>
  <si>
    <t>VII)</t>
  </si>
  <si>
    <t>VIII)</t>
  </si>
  <si>
    <t>IX)</t>
  </si>
  <si>
    <t>CONTRIBUCIONES FIGURATIVAS</t>
  </si>
  <si>
    <t xml:space="preserve">     - Del Tesoro Nacional</t>
  </si>
  <si>
    <t xml:space="preserve">     - De Recursos Afectados</t>
  </si>
  <si>
    <t xml:space="preserve">     - De Organismos Descentralizados</t>
  </si>
  <si>
    <t xml:space="preserve">     - De Instituciones de Seguridad Social</t>
  </si>
  <si>
    <t xml:space="preserve">     - De Ex-Cajas Provinciales</t>
  </si>
  <si>
    <t>X)</t>
  </si>
  <si>
    <t>GASTOS FIGURATIVOS</t>
  </si>
  <si>
    <t>XI)</t>
  </si>
  <si>
    <t>XII)</t>
  </si>
  <si>
    <t>XIII)</t>
  </si>
  <si>
    <t>XIV)</t>
  </si>
  <si>
    <t>XV)</t>
  </si>
  <si>
    <t>PAMI, FDOS.</t>
  </si>
  <si>
    <t>FIDUCIARIOS</t>
  </si>
  <si>
    <t xml:space="preserve">     - De PAMI, Fdos. Fiduciarios y Otros</t>
  </si>
  <si>
    <t>INGRESOS DESPUES DE FIGURAT.</t>
  </si>
  <si>
    <t xml:space="preserve">         .. Provincias y CABA</t>
  </si>
  <si>
    <t xml:space="preserve">       . A Provincias y CABA</t>
  </si>
  <si>
    <t>INGRESOS ANTES DE FIGURAT.(I+IV)</t>
  </si>
  <si>
    <t>GASTOS ANTES DE FIGURAT.(II+V)</t>
  </si>
  <si>
    <t>RESULT.FINANC.ANTES DE FIGURAT.(VI-VII)</t>
  </si>
  <si>
    <t>GASTOS PRIMARIOS DESPUES DE FIGURAT.</t>
  </si>
  <si>
    <t>GASTOS DESPUES DE FIGURAT.</t>
  </si>
  <si>
    <t xml:space="preserve">     - APORTES Y CONTRIB. A LA SEG. SOCIAL </t>
  </si>
  <si>
    <t xml:space="preserve">     - INTERESES Y OTRAS RENTAS DE LA PROP.</t>
  </si>
  <si>
    <r>
      <t xml:space="preserve">       . Intereses Netos </t>
    </r>
    <r>
      <rPr>
        <b/>
        <sz val="10"/>
        <rFont val="Arial"/>
        <family val="2"/>
      </rPr>
      <t>(2)</t>
    </r>
  </si>
  <si>
    <t>- RENTAS PERCIBIDAS DEL BCRA</t>
  </si>
  <si>
    <t>- RENTAS PÚBL. PERCIBIDAS POR EL FGS Y OTROS</t>
  </si>
  <si>
    <t>- INTERESES PAGADOS INTRA-SECTOR PÚBLICO</t>
  </si>
  <si>
    <r>
      <rPr>
        <b/>
        <sz val="10"/>
        <rFont val="Arial"/>
        <family val="2"/>
      </rPr>
      <t xml:space="preserve">(1) </t>
    </r>
    <r>
      <rPr>
        <sz val="10"/>
        <rFont val="Arial"/>
        <family val="2"/>
      </rPr>
      <t>Excluye las siguientes rentas de la propiedad:</t>
    </r>
  </si>
  <si>
    <t>SECRETARIA DE HACIENDA</t>
  </si>
  <si>
    <t xml:space="preserve">EJECUCION  PROVISORIA </t>
  </si>
  <si>
    <t>SUPERAVIT PRIMARIO (XI-XII)</t>
  </si>
  <si>
    <t>RESULTADO FINANCIERO (XI-XIII)</t>
  </si>
  <si>
    <t>SECTOR PUBLICO BASE CAJA - SEPTIEMBRE 2022</t>
  </si>
  <si>
    <r>
      <t xml:space="preserve">     - RENTAS DE LA PROPIEDAD NETAS </t>
    </r>
    <r>
      <rPr>
        <b/>
        <sz val="10"/>
        <rFont val="Arial"/>
        <family val="2"/>
      </rPr>
      <t>(1)</t>
    </r>
  </si>
  <si>
    <t xml:space="preserve">- las generadas por activos del Sector Público no Financiero en posesión del FGS por $10.200,2 M. </t>
  </si>
  <si>
    <r>
      <rPr>
        <b/>
        <sz val="10"/>
        <rFont val="Arial"/>
        <family val="2"/>
      </rPr>
      <t>(3)</t>
    </r>
    <r>
      <rPr>
        <sz val="10"/>
        <rFont val="Arial"/>
        <family val="2"/>
      </rPr>
      <t xml:space="preserve"> Incluye Rentas por colocación por $75.340,1 millones.</t>
    </r>
  </si>
  <si>
    <t>- las generadas por activos del Sector Público no Financiero en posesión de organismos del Sector Público no Financiero excluyendo el FGS por $12.280,5 M.</t>
  </si>
  <si>
    <r>
      <rPr>
        <b/>
        <sz val="10"/>
        <rFont val="Arial"/>
        <family val="2"/>
      </rPr>
      <t xml:space="preserve">(2) </t>
    </r>
    <r>
      <rPr>
        <sz val="10"/>
        <rFont val="Arial"/>
        <family val="2"/>
      </rPr>
      <t>Excluye intereses pagados Intra-Sector Público Nacional por $22.480,7 M.</t>
    </r>
  </si>
  <si>
    <t>Base caja- En millones de pesos</t>
  </si>
  <si>
    <t>Dato mensual</t>
  </si>
  <si>
    <t>Variación anual</t>
  </si>
  <si>
    <t>Acumulado anual</t>
  </si>
  <si>
    <t>%</t>
  </si>
  <si>
    <t>$</t>
  </si>
  <si>
    <t>2022</t>
  </si>
  <si>
    <t>2021</t>
  </si>
  <si>
    <t>INGRESOS TOTALES</t>
  </si>
  <si>
    <t>Tributarios</t>
  </si>
  <si>
    <t>IVA neto de reintegros</t>
  </si>
  <si>
    <t>Ganancias</t>
  </si>
  <si>
    <t>Aportes y contribuciones a la seguriad social</t>
  </si>
  <si>
    <t>Débitos y créditos</t>
  </si>
  <si>
    <t>Bienes personales</t>
  </si>
  <si>
    <t>Impuestos internos</t>
  </si>
  <si>
    <t>Derechos de exportación</t>
  </si>
  <si>
    <t>Derechos de importación</t>
  </si>
  <si>
    <r>
      <t xml:space="preserve">Resto tributarios   </t>
    </r>
    <r>
      <rPr>
        <b/>
        <sz val="10"/>
        <color indexed="63"/>
        <rFont val="Calibri"/>
        <family val="2"/>
      </rPr>
      <t xml:space="preserve"> </t>
    </r>
  </si>
  <si>
    <t xml:space="preserve">Rentas de la propiedad </t>
  </si>
  <si>
    <t>FGS cobradas al sector privado y sector público financiero</t>
  </si>
  <si>
    <t>Rentas por colocaciones de emisiones primarias</t>
  </si>
  <si>
    <t>-</t>
  </si>
  <si>
    <t>Resto rentas de la propiedad</t>
  </si>
  <si>
    <t>Otros ingresos corrientes</t>
  </si>
  <si>
    <t>Ingresos no tributarios</t>
  </si>
  <si>
    <t>Transferencias corrientes</t>
  </si>
  <si>
    <t>Resto ingresos corrientes</t>
  </si>
  <si>
    <t>Ingresos de capital</t>
  </si>
  <si>
    <t>GASTOS PRIMARIOS</t>
  </si>
  <si>
    <t>Gastos corrientes primarios</t>
  </si>
  <si>
    <t>Prestaciones sociales</t>
  </si>
  <si>
    <t>Jubilaciones y pensiones contributivas</t>
  </si>
  <si>
    <t>Asignación Universal para Protección Social</t>
  </si>
  <si>
    <t>Asignaciones Familiares Activos, Pasivos y otras</t>
  </si>
  <si>
    <t>Pensiones no contributivas</t>
  </si>
  <si>
    <t>Prestaciones del INSSJP</t>
  </si>
  <si>
    <t xml:space="preserve">Otras Programos Sociales </t>
  </si>
  <si>
    <t>Subsidios económicos</t>
  </si>
  <si>
    <t>Energía</t>
  </si>
  <si>
    <t>Transporte</t>
  </si>
  <si>
    <t xml:space="preserve">Otras funciones  </t>
  </si>
  <si>
    <t>Gastos de funcionamiento y otros</t>
  </si>
  <si>
    <t>Salarios</t>
  </si>
  <si>
    <t>Otros gastos de funcionamiento</t>
  </si>
  <si>
    <t>Transferencias corrientes a provincias</t>
  </si>
  <si>
    <t>Educación</t>
  </si>
  <si>
    <t>Seguridad Social</t>
  </si>
  <si>
    <t>Salud</t>
  </si>
  <si>
    <t xml:space="preserve">Otras transferencias </t>
  </si>
  <si>
    <t>Transferencias a universidades</t>
  </si>
  <si>
    <r>
      <t xml:space="preserve">Otros Gastos Corrientes    </t>
    </r>
    <r>
      <rPr>
        <b/>
        <sz val="11"/>
        <rFont val="Calibri"/>
        <family val="2"/>
        <scheme val="minor"/>
      </rPr>
      <t xml:space="preserve"> </t>
    </r>
  </si>
  <si>
    <t>Gastos de capital</t>
  </si>
  <si>
    <t>Nación</t>
  </si>
  <si>
    <t>Transferencias a provincias</t>
  </si>
  <si>
    <t>Vivienda</t>
  </si>
  <si>
    <t>Agua potable y alcantarillado</t>
  </si>
  <si>
    <t>Otros</t>
  </si>
  <si>
    <t>RESULTADO PRIMARIO</t>
  </si>
  <si>
    <t xml:space="preserve">Intereses Netos </t>
  </si>
  <si>
    <t>RESULTADO FINANCIERO</t>
  </si>
  <si>
    <t>Rentas por emisión primaria que excenden límite del Programa de Facilidades Extendidas</t>
  </si>
  <si>
    <t>RESULTADO PRIMARIO según Programa de Facilidades Extendidas</t>
  </si>
  <si>
    <t>XVI)</t>
  </si>
  <si>
    <t>FUENTES FINANCIERAS</t>
  </si>
  <si>
    <t xml:space="preserve">     - DISMINUC. DE LA INVERSION FINANCIERA</t>
  </si>
  <si>
    <t xml:space="preserve">     - ENDEUD.PUB. E INCREM.OTROS PASIVOS</t>
  </si>
  <si>
    <t xml:space="preserve">       . Endeudamiento en Moneda Local</t>
  </si>
  <si>
    <t xml:space="preserve">       . Endeudamiento en Moneda Extranjera</t>
  </si>
  <si>
    <t xml:space="preserve">       . Incremento Otros Pasivos</t>
  </si>
  <si>
    <t xml:space="preserve">     - INCREMENTO DEL PATRIMONIO</t>
  </si>
  <si>
    <t xml:space="preserve">     - CONTRIB. FIGURAT. PARA APLIC. FINANC.</t>
  </si>
  <si>
    <t>XVII)</t>
  </si>
  <si>
    <t>APLICACIONES FINANCIERAS</t>
  </si>
  <si>
    <t xml:space="preserve">     - AMORT.DEUDAS Y DISM. OTROS PASIVOS</t>
  </si>
  <si>
    <t xml:space="preserve">       . Amortización en Moneda Local</t>
  </si>
  <si>
    <t xml:space="preserve">       . Amortización en Moneda Extranjera</t>
  </si>
  <si>
    <t xml:space="preserve">       . Disminución Otros Pasivos</t>
  </si>
  <si>
    <t xml:space="preserve">     - DISMINUCION DEL PATRIMONIO</t>
  </si>
  <si>
    <t xml:space="preserve">     - GASTOS FIGURAT. PARA APLIC. FINANC.</t>
  </si>
  <si>
    <t>ESQUEMA AHORRO - INVERSION - FINANCIAMIENTO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</si>
</sst>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3" formatCode="_ * #,##0.00_ ;_ * \-#,##0.00_ ;_ * &quot;-&quot;??_ ;_ @_ "/>
    <numFmt numFmtId="164" formatCode="0.0"/>
    <numFmt numFmtId="165" formatCode="0.0____"/>
    <numFmt numFmtId="166" formatCode="_-* #,##0.00\ [$€]_-;\-* #,##0.00\ [$€]_-;_-* &quot;-&quot;??\ [$€]_-;_-@_-"/>
    <numFmt numFmtId="167" formatCode="#,##0.0__"/>
    <numFmt numFmtId="168" formatCode="#,##0.0____"/>
    <numFmt numFmtId="169" formatCode="#,##0.0_ ;\-#,##0.0\ "/>
    <numFmt numFmtId="170" formatCode="_ * #,##0_ ;_ * \-#,##0_ ;_ * &quot;-&quot;??_ ;_ @_ "/>
    <numFmt numFmtId="171" formatCode="_ * #,##0.0_ ;_ * \-#,##0.0_ ;_ * &quot;-&quot;??_ ;_ @_ "/>
    <numFmt numFmtId="172" formatCode="0.0%"/>
    <numFmt numFmtId="173" formatCode="0.0______"/>
    <numFmt numFmtId="174" formatCode="#,##0__"/>
    <numFmt numFmtId="178" formatCode="_ * #,##0.0000_ ;_ * \-#,##0.0000_ ;_ * &quot;-&quot;??_ ;_ @_ "/>
    <numFmt numFmtId="186" formatCode="_ * #,##0.000000000000_ ;_ * \-#,##0.000000000000_ ;_ * &quot;-&quot;??_ ;_ @_ "/>
    <numFmt numFmtId="196" formatCode="_ * #,##0.0000000000000000000000_ ;_ * \-#,##0.0000000000000000000000_ ;_ * &quot;-&quot;??_ ;_ @_ "/>
    <numFmt numFmtId="198" formatCode="#,##0_ ;\-#,##0\ "/>
  </numFmts>
  <fonts count="6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2"/>
      <name val="Arial"/>
      <family val="2"/>
    </font>
    <font>
      <sz val="10"/>
      <color indexed="8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  <scheme val="minor"/>
    </font>
    <font>
      <i/>
      <sz val="10"/>
      <name val="Arial"/>
      <family val="2"/>
    </font>
    <font>
      <sz val="10"/>
      <name val="Arial"/>
      <family val="2"/>
    </font>
    <font>
      <sz val="10"/>
      <name val="CG Times"/>
    </font>
    <font>
      <b/>
      <sz val="10"/>
      <name val="CG Times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b/>
      <sz val="10"/>
      <color indexed="63"/>
      <name val="Calibri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 tint="0.34998626667073579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9"/>
      <color theme="1" tint="0.34998626667073579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color rgb="FFFF0000"/>
      <name val="Calibri"/>
      <family val="2"/>
    </font>
    <font>
      <b/>
      <sz val="12"/>
      <color rgb="FFFF0000"/>
      <name val="Calibri"/>
      <family val="2"/>
      <scheme val="minor"/>
    </font>
    <font>
      <b/>
      <sz val="12"/>
      <color rgb="FFFF0000"/>
      <name val="Open Sans"/>
    </font>
    <font>
      <b/>
      <sz val="11"/>
      <color rgb="FFFF0000"/>
      <name val="Open Sans"/>
    </font>
    <font>
      <b/>
      <sz val="9"/>
      <color rgb="FFFF0000"/>
      <name val="Open Sans"/>
    </font>
    <font>
      <b/>
      <sz val="10"/>
      <color rgb="FFFF0000"/>
      <name val="Open Sans"/>
    </font>
    <font>
      <sz val="12"/>
      <color rgb="FFFF0000"/>
      <name val="Open Sans"/>
    </font>
    <font>
      <sz val="11"/>
      <color rgb="FFFF0000"/>
      <name val="Open Sans"/>
    </font>
    <font>
      <sz val="9"/>
      <color rgb="FFFF0000"/>
      <name val="Open Sans"/>
    </font>
    <font>
      <sz val="10"/>
      <color rgb="FFFF0000"/>
      <name val="Open Sans"/>
    </font>
    <font>
      <sz val="10"/>
      <color rgb="FFFF0000"/>
      <name val="Calibri   "/>
    </font>
    <font>
      <sz val="11"/>
      <color rgb="FFFF0000"/>
      <name val="Segoe UI"/>
      <family val="2"/>
    </font>
    <font>
      <sz val="11"/>
      <color theme="1"/>
      <name val="Segoe UI"/>
      <family val="2"/>
    </font>
    <font>
      <sz val="11"/>
      <name val="Segoe UI"/>
      <family val="2"/>
    </font>
    <font>
      <b/>
      <sz val="16"/>
      <color theme="1"/>
      <name val="Calibri"/>
      <family val="2"/>
      <scheme val="minor"/>
    </font>
    <font>
      <sz val="12"/>
      <color theme="1"/>
      <name val="Open Sans"/>
    </font>
    <font>
      <sz val="11"/>
      <color theme="1"/>
      <name val="Open Sans"/>
    </font>
    <font>
      <sz val="9"/>
      <color theme="1"/>
      <name val="Open Sans"/>
    </font>
    <font>
      <sz val="10"/>
      <color theme="1"/>
      <name val="Open Sans"/>
    </font>
    <font>
      <b/>
      <sz val="12"/>
      <color theme="1"/>
      <name val="Open Sans"/>
    </font>
    <font>
      <b/>
      <sz val="9"/>
      <color theme="1"/>
      <name val="Open Sans"/>
    </font>
    <font>
      <sz val="12"/>
      <color theme="1" tint="0.34998626667073579"/>
      <name val="Open Sans"/>
    </font>
    <font>
      <sz val="12"/>
      <color theme="1" tint="0.499984740745262"/>
      <name val="Open Sans"/>
    </font>
    <font>
      <sz val="10"/>
      <color theme="1" tint="0.34998626667073579"/>
      <name val="Open Sans"/>
    </font>
    <font>
      <u/>
      <sz val="10"/>
      <color theme="1" tint="0.34998626667073579"/>
      <name val="Open Sans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5">
    <xf numFmtId="0" fontId="0" fillId="0" borderId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11" fillId="0" borderId="0"/>
    <xf numFmtId="9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221">
    <xf numFmtId="0" fontId="0" fillId="0" borderId="0" xfId="0"/>
    <xf numFmtId="0" fontId="0" fillId="0" borderId="0" xfId="0" applyFill="1"/>
    <xf numFmtId="0" fontId="8" fillId="0" borderId="0" xfId="0" applyFont="1" applyFill="1"/>
    <xf numFmtId="0" fontId="10" fillId="0" borderId="0" xfId="0" applyFont="1" applyFill="1"/>
    <xf numFmtId="164" fontId="4" fillId="0" borderId="5" xfId="0" applyNumberFormat="1" applyFont="1" applyFill="1" applyBorder="1" applyAlignment="1" applyProtection="1">
      <alignment horizontal="left" vertical="center"/>
    </xf>
    <xf numFmtId="0" fontId="7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164" fontId="4" fillId="0" borderId="1" xfId="0" applyNumberFormat="1" applyFont="1" applyFill="1" applyBorder="1" applyAlignment="1">
      <alignment horizontal="right" vertical="center"/>
    </xf>
    <xf numFmtId="164" fontId="4" fillId="0" borderId="2" xfId="0" applyNumberFormat="1" applyFont="1" applyFill="1" applyBorder="1" applyAlignment="1" applyProtection="1">
      <alignment vertical="center"/>
    </xf>
    <xf numFmtId="164" fontId="4" fillId="0" borderId="3" xfId="0" applyNumberFormat="1" applyFont="1" applyFill="1" applyBorder="1" applyAlignment="1">
      <alignment horizontal="right" vertical="center"/>
    </xf>
    <xf numFmtId="164" fontId="4" fillId="0" borderId="0" xfId="0" applyNumberFormat="1" applyFont="1" applyFill="1" applyBorder="1" applyAlignment="1" applyProtection="1">
      <alignment horizontal="center" vertical="center"/>
    </xf>
    <xf numFmtId="164" fontId="4" fillId="0" borderId="0" xfId="0" applyNumberFormat="1" applyFont="1" applyFill="1" applyBorder="1" applyAlignment="1" applyProtection="1">
      <alignment vertical="center"/>
    </xf>
    <xf numFmtId="164" fontId="4" fillId="0" borderId="4" xfId="0" applyNumberFormat="1" applyFont="1" applyFill="1" applyBorder="1" applyAlignment="1">
      <alignment horizontal="right" vertical="center"/>
    </xf>
    <xf numFmtId="164" fontId="3" fillId="0" borderId="3" xfId="0" applyNumberFormat="1" applyFont="1" applyFill="1" applyBorder="1" applyAlignment="1">
      <alignment horizontal="right" vertical="center"/>
    </xf>
    <xf numFmtId="164" fontId="3" fillId="0" borderId="0" xfId="0" applyNumberFormat="1" applyFont="1" applyFill="1" applyBorder="1" applyAlignment="1" applyProtection="1">
      <alignment horizontal="left" vertical="center"/>
    </xf>
    <xf numFmtId="164" fontId="4" fillId="0" borderId="0" xfId="0" applyNumberFormat="1" applyFont="1" applyFill="1" applyBorder="1" applyAlignment="1" applyProtection="1">
      <alignment horizontal="left" vertical="center"/>
    </xf>
    <xf numFmtId="164" fontId="3" fillId="0" borderId="1" xfId="0" applyNumberFormat="1" applyFont="1" applyFill="1" applyBorder="1" applyAlignment="1">
      <alignment horizontal="right" vertical="center"/>
    </xf>
    <xf numFmtId="0" fontId="0" fillId="0" borderId="0" xfId="0" applyFill="1" applyBorder="1"/>
    <xf numFmtId="164" fontId="3" fillId="0" borderId="10" xfId="0" applyNumberFormat="1" applyFont="1" applyFill="1" applyBorder="1" applyAlignment="1">
      <alignment horizontal="right" vertical="center"/>
    </xf>
    <xf numFmtId="164" fontId="4" fillId="0" borderId="3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 applyProtection="1">
      <alignment horizontal="left" vertical="center"/>
    </xf>
    <xf numFmtId="164" fontId="4" fillId="0" borderId="6" xfId="0" applyNumberFormat="1" applyFont="1" applyFill="1" applyBorder="1"/>
    <xf numFmtId="0" fontId="9" fillId="0" borderId="0" xfId="0" applyFont="1" applyFill="1"/>
    <xf numFmtId="0" fontId="7" fillId="0" borderId="0" xfId="2" applyFont="1" applyFill="1" applyAlignment="1">
      <alignment horizontal="left"/>
    </xf>
    <xf numFmtId="164" fontId="4" fillId="0" borderId="0" xfId="2" applyNumberFormat="1" applyFont="1" applyFill="1" applyAlignment="1">
      <alignment horizontal="left"/>
    </xf>
    <xf numFmtId="164" fontId="4" fillId="0" borderId="2" xfId="0" applyNumberFormat="1" applyFont="1" applyFill="1" applyBorder="1" applyAlignment="1" applyProtection="1">
      <alignment horizontal="center" vertical="center"/>
    </xf>
    <xf numFmtId="164" fontId="12" fillId="0" borderId="7" xfId="0" applyNumberFormat="1" applyFont="1" applyFill="1" applyBorder="1" applyAlignment="1" applyProtection="1">
      <alignment vertical="center"/>
    </xf>
    <xf numFmtId="164" fontId="4" fillId="0" borderId="5" xfId="0" applyNumberFormat="1" applyFont="1" applyFill="1" applyBorder="1" applyAlignment="1" applyProtection="1">
      <alignment horizontal="center" vertical="center"/>
    </xf>
    <xf numFmtId="164" fontId="4" fillId="0" borderId="0" xfId="0" applyNumberFormat="1" applyFont="1" applyFill="1" applyAlignment="1" applyProtection="1">
      <alignment horizontal="center" vertical="center"/>
    </xf>
    <xf numFmtId="164" fontId="4" fillId="0" borderId="0" xfId="0" applyNumberFormat="1" applyFont="1" applyFill="1" applyAlignment="1" applyProtection="1">
      <alignment horizontal="right" vertical="center"/>
    </xf>
    <xf numFmtId="164" fontId="4" fillId="0" borderId="0" xfId="0" applyNumberFormat="1" applyFont="1" applyFill="1" applyAlignment="1" applyProtection="1">
      <alignment vertical="center"/>
    </xf>
    <xf numFmtId="164" fontId="4" fillId="0" borderId="9" xfId="0" applyNumberFormat="1" applyFont="1" applyFill="1" applyBorder="1" applyAlignment="1" applyProtection="1">
      <alignment vertical="center"/>
    </xf>
    <xf numFmtId="164" fontId="4" fillId="0" borderId="8" xfId="0" applyNumberFormat="1" applyFont="1" applyFill="1" applyBorder="1" applyAlignment="1" applyProtection="1">
      <alignment horizontal="left" vertical="center"/>
    </xf>
    <xf numFmtId="164" fontId="3" fillId="0" borderId="2" xfId="0" applyNumberFormat="1" applyFont="1" applyFill="1" applyBorder="1" applyAlignment="1" applyProtection="1">
      <alignment horizontal="left" vertical="center"/>
    </xf>
    <xf numFmtId="164" fontId="3" fillId="0" borderId="6" xfId="0" applyNumberFormat="1" applyFont="1" applyFill="1" applyBorder="1" applyAlignment="1" applyProtection="1">
      <alignment horizontal="left" vertical="center"/>
    </xf>
    <xf numFmtId="0" fontId="4" fillId="0" borderId="0" xfId="0" applyFont="1" applyFill="1"/>
    <xf numFmtId="164" fontId="3" fillId="0" borderId="0" xfId="0" applyNumberFormat="1" applyFont="1" applyFill="1" applyBorder="1" applyAlignment="1">
      <alignment horizontal="left" vertical="center"/>
    </xf>
    <xf numFmtId="164" fontId="4" fillId="0" borderId="0" xfId="2" applyNumberFormat="1" applyFont="1" applyFill="1" applyBorder="1" applyAlignment="1">
      <alignment vertical="center"/>
    </xf>
    <xf numFmtId="49" fontId="4" fillId="0" borderId="0" xfId="2" applyNumberFormat="1" applyFont="1" applyFill="1" applyBorder="1" applyAlignment="1">
      <alignment horizontal="left" vertical="center" wrapText="1"/>
    </xf>
    <xf numFmtId="164" fontId="5" fillId="0" borderId="0" xfId="0" applyNumberFormat="1" applyFont="1" applyFill="1" applyBorder="1" applyAlignment="1" applyProtection="1">
      <alignment horizontal="centerContinuous"/>
    </xf>
    <xf numFmtId="164" fontId="4" fillId="0" borderId="0" xfId="0" applyNumberFormat="1" applyFont="1" applyFill="1" applyAlignment="1">
      <alignment horizontal="centerContinuous"/>
    </xf>
    <xf numFmtId="164" fontId="14" fillId="0" borderId="0" xfId="0" applyNumberFormat="1" applyFont="1" applyFill="1" applyBorder="1" applyAlignment="1" applyProtection="1">
      <alignment horizontal="centerContinuous"/>
    </xf>
    <xf numFmtId="164" fontId="15" fillId="0" borderId="0" xfId="0" applyNumberFormat="1" applyFont="1" applyFill="1" applyBorder="1" applyAlignment="1" applyProtection="1">
      <alignment horizontal="centerContinuous"/>
    </xf>
    <xf numFmtId="164" fontId="14" fillId="0" borderId="0" xfId="0" applyNumberFormat="1" applyFont="1" applyFill="1" applyAlignment="1" applyProtection="1">
      <alignment horizontal="centerContinuous"/>
    </xf>
    <xf numFmtId="164" fontId="15" fillId="0" borderId="0" xfId="0" applyNumberFormat="1" applyFont="1" applyFill="1" applyAlignment="1" applyProtection="1">
      <alignment horizontal="centerContinuous"/>
    </xf>
    <xf numFmtId="164" fontId="12" fillId="0" borderId="2" xfId="0" applyNumberFormat="1" applyFont="1" applyFill="1" applyBorder="1" applyAlignment="1" applyProtection="1">
      <alignment horizontal="centerContinuous" vertical="center"/>
    </xf>
    <xf numFmtId="164" fontId="4" fillId="0" borderId="2" xfId="0" applyNumberFormat="1" applyFont="1" applyFill="1" applyBorder="1" applyAlignment="1" applyProtection="1">
      <alignment horizontal="centerContinuous" vertical="center"/>
    </xf>
    <xf numFmtId="164" fontId="4" fillId="0" borderId="5" xfId="0" applyNumberFormat="1" applyFont="1" applyFill="1" applyBorder="1" applyAlignment="1" applyProtection="1">
      <alignment horizontal="centerContinuous" vertical="center"/>
    </xf>
    <xf numFmtId="164" fontId="4" fillId="0" borderId="0" xfId="0" applyNumberFormat="1" applyFont="1" applyFill="1" applyAlignment="1" applyProtection="1">
      <alignment horizontal="centerContinuous" vertical="center"/>
    </xf>
    <xf numFmtId="0" fontId="4" fillId="0" borderId="1" xfId="0" applyFont="1" applyFill="1" applyBorder="1"/>
    <xf numFmtId="164" fontId="3" fillId="0" borderId="10" xfId="0" applyNumberFormat="1" applyFont="1" applyFill="1" applyBorder="1" applyAlignment="1">
      <alignment horizontal="left" vertical="center"/>
    </xf>
    <xf numFmtId="164" fontId="4" fillId="0" borderId="0" xfId="0" applyNumberFormat="1" applyFont="1" applyFill="1" applyBorder="1"/>
    <xf numFmtId="167" fontId="4" fillId="0" borderId="0" xfId="0" applyNumberFormat="1" applyFont="1" applyFill="1" applyBorder="1"/>
    <xf numFmtId="165" fontId="3" fillId="0" borderId="0" xfId="0" applyNumberFormat="1" applyFont="1" applyFill="1" applyAlignment="1" applyProtection="1">
      <alignment horizontal="right" vertical="center"/>
    </xf>
    <xf numFmtId="165" fontId="3" fillId="0" borderId="0" xfId="0" applyNumberFormat="1" applyFont="1" applyFill="1" applyBorder="1" applyAlignment="1" applyProtection="1">
      <alignment horizontal="right" vertical="center"/>
    </xf>
    <xf numFmtId="164" fontId="3" fillId="0" borderId="0" xfId="0" applyNumberFormat="1" applyFont="1" applyFill="1" applyBorder="1" applyAlignment="1">
      <alignment horizontal="right" vertical="center"/>
    </xf>
    <xf numFmtId="49" fontId="4" fillId="0" borderId="0" xfId="2" applyNumberFormat="1" applyFont="1" applyFill="1" applyBorder="1" applyAlignment="1">
      <alignment vertical="center" wrapText="1"/>
    </xf>
    <xf numFmtId="169" fontId="3" fillId="0" borderId="0" xfId="10" applyNumberFormat="1" applyFont="1" applyFill="1" applyAlignment="1" applyProtection="1">
      <alignment horizontal="right" vertical="center"/>
    </xf>
    <xf numFmtId="169" fontId="3" fillId="0" borderId="9" xfId="10" applyNumberFormat="1" applyFont="1" applyFill="1" applyBorder="1" applyAlignment="1" applyProtection="1">
      <alignment horizontal="right" vertical="center"/>
    </xf>
    <xf numFmtId="169" fontId="4" fillId="0" borderId="0" xfId="10" applyNumberFormat="1" applyFont="1" applyFill="1"/>
    <xf numFmtId="169" fontId="4" fillId="0" borderId="0" xfId="10" applyNumberFormat="1" applyFont="1" applyFill="1" applyAlignment="1" applyProtection="1">
      <alignment horizontal="right" vertical="center"/>
    </xf>
    <xf numFmtId="169" fontId="4" fillId="0" borderId="9" xfId="10" applyNumberFormat="1" applyFont="1" applyFill="1" applyBorder="1" applyAlignment="1" applyProtection="1">
      <alignment horizontal="right" vertical="center"/>
    </xf>
    <xf numFmtId="169" fontId="3" fillId="0" borderId="0" xfId="10" applyNumberFormat="1" applyFont="1" applyFill="1" applyBorder="1" applyAlignment="1" applyProtection="1">
      <alignment horizontal="right" vertical="center"/>
    </xf>
    <xf numFmtId="169" fontId="3" fillId="0" borderId="2" xfId="10" applyNumberFormat="1" applyFont="1" applyFill="1" applyBorder="1" applyAlignment="1" applyProtection="1">
      <alignment horizontal="right" vertical="center"/>
    </xf>
    <xf numFmtId="169" fontId="3" fillId="0" borderId="7" xfId="10" applyNumberFormat="1" applyFont="1" applyFill="1" applyBorder="1" applyAlignment="1" applyProtection="1">
      <alignment horizontal="right" vertical="center"/>
    </xf>
    <xf numFmtId="169" fontId="3" fillId="0" borderId="6" xfId="10" applyNumberFormat="1" applyFont="1" applyFill="1" applyBorder="1" applyAlignment="1" applyProtection="1">
      <alignment horizontal="right" vertical="center"/>
    </xf>
    <xf numFmtId="169" fontId="3" fillId="0" borderId="11" xfId="10" applyNumberFormat="1" applyFont="1" applyFill="1" applyBorder="1" applyAlignment="1" applyProtection="1">
      <alignment horizontal="right" vertical="center"/>
    </xf>
    <xf numFmtId="169" fontId="4" fillId="0" borderId="7" xfId="10" applyNumberFormat="1" applyFont="1" applyFill="1" applyBorder="1"/>
    <xf numFmtId="169" fontId="4" fillId="0" borderId="6" xfId="10" applyNumberFormat="1" applyFont="1" applyFill="1" applyBorder="1"/>
    <xf numFmtId="169" fontId="4" fillId="0" borderId="11" xfId="10" applyNumberFormat="1" applyFont="1" applyFill="1" applyBorder="1"/>
    <xf numFmtId="169" fontId="3" fillId="0" borderId="0" xfId="10" applyNumberFormat="1" applyFont="1" applyFill="1"/>
    <xf numFmtId="169" fontId="6" fillId="0" borderId="0" xfId="0" applyNumberFormat="1" applyFont="1" applyFill="1"/>
    <xf numFmtId="0" fontId="1" fillId="3" borderId="0" xfId="11" applyFont="1" applyFill="1" applyAlignment="1">
      <alignment horizontal="center" vertical="center"/>
    </xf>
    <xf numFmtId="170" fontId="0" fillId="3" borderId="0" xfId="12" applyNumberFormat="1" applyFont="1" applyFill="1" applyAlignment="1">
      <alignment horizontal="right"/>
    </xf>
    <xf numFmtId="0" fontId="1" fillId="3" borderId="0" xfId="11" applyFill="1" applyAlignment="1">
      <alignment horizontal="right"/>
    </xf>
    <xf numFmtId="0" fontId="1" fillId="3" borderId="0" xfId="11" applyFill="1"/>
    <xf numFmtId="171" fontId="0" fillId="3" borderId="0" xfId="12" applyNumberFormat="1" applyFont="1" applyFill="1"/>
    <xf numFmtId="0" fontId="18" fillId="3" borderId="0" xfId="11" applyFont="1" applyFill="1" applyAlignment="1">
      <alignment vertical="center"/>
    </xf>
    <xf numFmtId="0" fontId="18" fillId="3" borderId="0" xfId="11" applyFont="1" applyFill="1" applyAlignment="1">
      <alignment horizontal="center" vertical="center"/>
    </xf>
    <xf numFmtId="170" fontId="18" fillId="3" borderId="0" xfId="12" applyNumberFormat="1" applyFont="1" applyFill="1" applyAlignment="1">
      <alignment horizontal="right" vertical="center"/>
    </xf>
    <xf numFmtId="0" fontId="19" fillId="3" borderId="0" xfId="11" applyFont="1" applyFill="1" applyAlignment="1">
      <alignment horizontal="right" vertical="center"/>
    </xf>
    <xf numFmtId="171" fontId="18" fillId="3" borderId="0" xfId="12" applyNumberFormat="1" applyFont="1" applyFill="1" applyAlignment="1">
      <alignment horizontal="center" vertical="center"/>
    </xf>
    <xf numFmtId="0" fontId="20" fillId="3" borderId="0" xfId="11" applyFont="1" applyFill="1" applyAlignment="1">
      <alignment horizontal="center" vertical="center"/>
    </xf>
    <xf numFmtId="0" fontId="1" fillId="3" borderId="0" xfId="11" applyFont="1" applyFill="1" applyAlignment="1">
      <alignment vertical="center"/>
    </xf>
    <xf numFmtId="0" fontId="21" fillId="3" borderId="0" xfId="11" applyFont="1" applyFill="1" applyAlignment="1">
      <alignment vertical="center"/>
    </xf>
    <xf numFmtId="17" fontId="23" fillId="3" borderId="0" xfId="11" quotePrefix="1" applyNumberFormat="1" applyFont="1" applyFill="1" applyAlignment="1">
      <alignment horizontal="center" vertical="center"/>
    </xf>
    <xf numFmtId="17" fontId="24" fillId="3" borderId="0" xfId="11" applyNumberFormat="1" applyFont="1" applyFill="1" applyAlignment="1">
      <alignment horizontal="center" vertical="center"/>
    </xf>
    <xf numFmtId="3" fontId="24" fillId="3" borderId="0" xfId="12" applyNumberFormat="1" applyFont="1" applyFill="1" applyAlignment="1">
      <alignment horizontal="center" vertical="center"/>
    </xf>
    <xf numFmtId="170" fontId="24" fillId="3" borderId="0" xfId="12" quotePrefix="1" applyNumberFormat="1" applyFont="1" applyFill="1" applyAlignment="1">
      <alignment horizontal="center" vertical="center"/>
    </xf>
    <xf numFmtId="0" fontId="24" fillId="3" borderId="0" xfId="11" applyFont="1" applyFill="1" applyAlignment="1">
      <alignment vertical="center"/>
    </xf>
    <xf numFmtId="0" fontId="25" fillId="3" borderId="0" xfId="11" applyFont="1" applyFill="1" applyAlignment="1">
      <alignment vertical="center"/>
    </xf>
    <xf numFmtId="171" fontId="24" fillId="3" borderId="0" xfId="12" applyNumberFormat="1" applyFont="1" applyFill="1" applyAlignment="1">
      <alignment horizontal="center" vertical="center"/>
    </xf>
    <xf numFmtId="170" fontId="23" fillId="3" borderId="0" xfId="12" applyNumberFormat="1" applyFont="1" applyFill="1" applyAlignment="1">
      <alignment horizontal="center" vertical="center"/>
    </xf>
    <xf numFmtId="3" fontId="18" fillId="3" borderId="0" xfId="12" applyNumberFormat="1" applyFont="1" applyFill="1" applyAlignment="1">
      <alignment horizontal="center" vertical="center"/>
    </xf>
    <xf numFmtId="170" fontId="18" fillId="3" borderId="0" xfId="12" applyNumberFormat="1" applyFont="1" applyFill="1" applyAlignment="1">
      <alignment horizontal="center" vertical="center"/>
    </xf>
    <xf numFmtId="170" fontId="20" fillId="3" borderId="0" xfId="12" applyNumberFormat="1" applyFont="1" applyFill="1" applyAlignment="1">
      <alignment horizontal="center" vertical="center"/>
    </xf>
    <xf numFmtId="0" fontId="24" fillId="4" borderId="0" xfId="11" applyFont="1" applyFill="1" applyAlignment="1">
      <alignment vertical="center"/>
    </xf>
    <xf numFmtId="170" fontId="24" fillId="4" borderId="0" xfId="12" applyNumberFormat="1" applyFont="1" applyFill="1" applyAlignment="1">
      <alignment horizontal="center" vertical="center"/>
    </xf>
    <xf numFmtId="172" fontId="24" fillId="4" borderId="0" xfId="13" applyNumberFormat="1" applyFont="1" applyFill="1" applyAlignment="1">
      <alignment horizontal="center" vertical="center"/>
    </xf>
    <xf numFmtId="173" fontId="24" fillId="3" borderId="0" xfId="11" applyNumberFormat="1" applyFont="1" applyFill="1" applyAlignment="1">
      <alignment horizontal="center" vertical="center"/>
    </xf>
    <xf numFmtId="164" fontId="1" fillId="3" borderId="0" xfId="11" applyNumberFormat="1" applyFill="1"/>
    <xf numFmtId="0" fontId="17" fillId="5" borderId="0" xfId="11" applyFont="1" applyFill="1" applyAlignment="1">
      <alignment vertical="center"/>
    </xf>
    <xf numFmtId="170" fontId="17" fillId="5" borderId="0" xfId="12" applyNumberFormat="1" applyFont="1" applyFill="1" applyAlignment="1">
      <alignment horizontal="center" vertical="center"/>
    </xf>
    <xf numFmtId="172" fontId="17" fillId="5" borderId="0" xfId="13" applyNumberFormat="1" applyFont="1" applyFill="1" applyAlignment="1">
      <alignment horizontal="center" vertical="center"/>
    </xf>
    <xf numFmtId="173" fontId="17" fillId="3" borderId="0" xfId="11" applyNumberFormat="1" applyFont="1" applyFill="1" applyAlignment="1">
      <alignment horizontal="center" vertical="center"/>
    </xf>
    <xf numFmtId="174" fontId="1" fillId="3" borderId="0" xfId="11" applyNumberFormat="1" applyFill="1"/>
    <xf numFmtId="0" fontId="26" fillId="3" borderId="0" xfId="11" applyFont="1" applyFill="1" applyAlignment="1">
      <alignment vertical="center"/>
    </xf>
    <xf numFmtId="170" fontId="26" fillId="3" borderId="0" xfId="12" applyNumberFormat="1" applyFont="1" applyFill="1" applyAlignment="1">
      <alignment horizontal="center" vertical="center"/>
    </xf>
    <xf numFmtId="172" fontId="26" fillId="3" borderId="0" xfId="13" applyNumberFormat="1" applyFont="1" applyFill="1" applyAlignment="1">
      <alignment horizontal="center" vertical="center"/>
    </xf>
    <xf numFmtId="173" fontId="26" fillId="3" borderId="0" xfId="11" applyNumberFormat="1" applyFont="1" applyFill="1" applyAlignment="1">
      <alignment horizontal="center" vertical="center"/>
    </xf>
    <xf numFmtId="170" fontId="28" fillId="3" borderId="0" xfId="12" applyNumberFormat="1" applyFont="1" applyFill="1" applyAlignment="1">
      <alignment horizontal="center" vertical="center"/>
    </xf>
    <xf numFmtId="0" fontId="22" fillId="3" borderId="0" xfId="11" applyFont="1" applyFill="1" applyAlignment="1">
      <alignment vertical="center"/>
    </xf>
    <xf numFmtId="168" fontId="3" fillId="0" borderId="0" xfId="14" applyNumberFormat="1" applyFont="1" applyBorder="1" applyAlignment="1" applyProtection="1">
      <alignment horizontal="right" vertical="center"/>
    </xf>
    <xf numFmtId="0" fontId="19" fillId="3" borderId="0" xfId="11" applyFont="1" applyFill="1" applyAlignment="1">
      <alignment vertical="center"/>
    </xf>
    <xf numFmtId="0" fontId="29" fillId="3" borderId="0" xfId="11" applyFont="1" applyFill="1" applyAlignment="1">
      <alignment vertical="center"/>
    </xf>
    <xf numFmtId="0" fontId="30" fillId="3" borderId="0" xfId="11" applyFont="1" applyFill="1" applyAlignment="1">
      <alignment vertical="center"/>
    </xf>
    <xf numFmtId="0" fontId="28" fillId="3" borderId="0" xfId="11" applyFont="1" applyFill="1" applyAlignment="1">
      <alignment vertical="center"/>
    </xf>
    <xf numFmtId="170" fontId="29" fillId="3" borderId="0" xfId="12" applyNumberFormat="1" applyFont="1" applyFill="1" applyAlignment="1">
      <alignment horizontal="center" vertical="center"/>
    </xf>
    <xf numFmtId="172" fontId="29" fillId="3" borderId="0" xfId="13" applyNumberFormat="1" applyFont="1" applyFill="1" applyAlignment="1">
      <alignment horizontal="center" vertical="center"/>
    </xf>
    <xf numFmtId="173" fontId="29" fillId="3" borderId="0" xfId="11" applyNumberFormat="1" applyFont="1" applyFill="1" applyAlignment="1">
      <alignment horizontal="center" vertical="center"/>
    </xf>
    <xf numFmtId="172" fontId="0" fillId="3" borderId="0" xfId="13" applyNumberFormat="1" applyFont="1" applyFill="1"/>
    <xf numFmtId="0" fontId="32" fillId="3" borderId="0" xfId="11" applyFont="1" applyFill="1" applyAlignment="1">
      <alignment vertical="center"/>
    </xf>
    <xf numFmtId="170" fontId="0" fillId="3" borderId="0" xfId="12" applyNumberFormat="1" applyFont="1" applyFill="1"/>
    <xf numFmtId="0" fontId="29" fillId="3" borderId="0" xfId="11" applyFont="1" applyFill="1"/>
    <xf numFmtId="0" fontId="29" fillId="0" borderId="0" xfId="11" applyFont="1"/>
    <xf numFmtId="172" fontId="28" fillId="3" borderId="0" xfId="13" applyNumberFormat="1" applyFont="1" applyFill="1" applyAlignment="1">
      <alignment horizontal="center" vertical="center"/>
    </xf>
    <xf numFmtId="173" fontId="28" fillId="3" borderId="0" xfId="11" applyNumberFormat="1" applyFont="1" applyFill="1" applyAlignment="1">
      <alignment horizontal="center" vertical="center"/>
    </xf>
    <xf numFmtId="0" fontId="1" fillId="0" borderId="0" xfId="11"/>
    <xf numFmtId="0" fontId="33" fillId="3" borderId="0" xfId="11" applyFont="1" applyFill="1" applyAlignment="1">
      <alignment vertical="center"/>
    </xf>
    <xf numFmtId="0" fontId="34" fillId="3" borderId="0" xfId="11" applyFont="1" applyFill="1" applyAlignment="1">
      <alignment vertical="center"/>
    </xf>
    <xf numFmtId="0" fontId="1" fillId="3" borderId="0" xfId="11" applyFont="1" applyFill="1"/>
    <xf numFmtId="49" fontId="35" fillId="2" borderId="0" xfId="11" applyNumberFormat="1" applyFont="1" applyFill="1" applyBorder="1" applyAlignment="1">
      <alignment vertical="center"/>
    </xf>
    <xf numFmtId="49" fontId="35" fillId="2" borderId="0" xfId="11" quotePrefix="1" applyNumberFormat="1" applyFont="1" applyFill="1" applyBorder="1" applyAlignment="1">
      <alignment vertical="center"/>
    </xf>
    <xf numFmtId="0" fontId="16" fillId="3" borderId="0" xfId="11" applyFont="1" applyFill="1" applyAlignment="1">
      <alignment vertical="center"/>
    </xf>
    <xf numFmtId="0" fontId="36" fillId="3" borderId="0" xfId="11" applyFont="1" applyFill="1" applyAlignment="1">
      <alignment vertical="center"/>
    </xf>
    <xf numFmtId="0" fontId="35" fillId="3" borderId="0" xfId="11" applyFont="1" applyFill="1" applyAlignment="1">
      <alignment vertical="center"/>
    </xf>
    <xf numFmtId="0" fontId="1" fillId="0" borderId="0" xfId="11" applyFont="1"/>
    <xf numFmtId="49" fontId="16" fillId="3" borderId="0" xfId="11" applyNumberFormat="1" applyFont="1" applyFill="1" applyBorder="1" applyAlignment="1">
      <alignment vertical="center"/>
    </xf>
    <xf numFmtId="174" fontId="1" fillId="3" borderId="0" xfId="11" applyNumberFormat="1" applyFont="1" applyFill="1"/>
    <xf numFmtId="164" fontId="37" fillId="3" borderId="0" xfId="11" applyNumberFormat="1" applyFont="1" applyFill="1" applyBorder="1" applyAlignment="1">
      <alignment horizontal="left" vertical="center"/>
    </xf>
    <xf numFmtId="0" fontId="20" fillId="3" borderId="0" xfId="11" applyFont="1" applyFill="1" applyAlignment="1">
      <alignment vertical="center"/>
    </xf>
    <xf numFmtId="170" fontId="0" fillId="3" borderId="0" xfId="12" applyNumberFormat="1" applyFont="1" applyFill="1" applyAlignment="1">
      <alignment horizontal="center"/>
    </xf>
    <xf numFmtId="0" fontId="1" fillId="3" borderId="0" xfId="11" applyFill="1" applyAlignment="1">
      <alignment horizontal="center"/>
    </xf>
    <xf numFmtId="164" fontId="35" fillId="2" borderId="0" xfId="11" applyNumberFormat="1" applyFont="1" applyFill="1" applyBorder="1" applyAlignment="1">
      <alignment horizontal="left" vertical="center"/>
    </xf>
    <xf numFmtId="49" fontId="35" fillId="0" borderId="0" xfId="11" quotePrefix="1" applyNumberFormat="1" applyFont="1" applyFill="1" applyBorder="1" applyAlignment="1">
      <alignment horizontal="left" vertical="center"/>
    </xf>
    <xf numFmtId="164" fontId="37" fillId="0" borderId="0" xfId="11" applyNumberFormat="1" applyFont="1" applyFill="1" applyBorder="1" applyAlignment="1">
      <alignment horizontal="left" vertical="center"/>
    </xf>
    <xf numFmtId="164" fontId="9" fillId="3" borderId="0" xfId="11" applyNumberFormat="1" applyFont="1" applyFill="1" applyBorder="1" applyAlignment="1">
      <alignment horizontal="left" vertical="center"/>
    </xf>
    <xf numFmtId="164" fontId="35" fillId="3" borderId="0" xfId="11" applyNumberFormat="1" applyFont="1" applyFill="1" applyBorder="1" applyAlignment="1">
      <alignment horizontal="left" vertical="center"/>
    </xf>
    <xf numFmtId="164" fontId="35" fillId="0" borderId="0" xfId="11" applyNumberFormat="1" applyFont="1" applyFill="1" applyBorder="1" applyAlignment="1">
      <alignment horizontal="left" vertical="center"/>
    </xf>
    <xf numFmtId="49" fontId="9" fillId="3" borderId="0" xfId="11" applyNumberFormat="1" applyFont="1" applyFill="1" applyBorder="1" applyAlignment="1">
      <alignment vertical="center"/>
    </xf>
    <xf numFmtId="0" fontId="38" fillId="0" borderId="0" xfId="11" applyFont="1" applyFill="1" applyAlignment="1">
      <alignment vertical="center"/>
    </xf>
    <xf numFmtId="0" fontId="39" fillId="0" borderId="0" xfId="11" applyFont="1" applyFill="1" applyAlignment="1">
      <alignment vertical="center"/>
    </xf>
    <xf numFmtId="0" fontId="40" fillId="0" borderId="0" xfId="11" applyFont="1" applyFill="1" applyAlignment="1">
      <alignment vertical="center"/>
    </xf>
    <xf numFmtId="0" fontId="41" fillId="0" borderId="0" xfId="11" applyFont="1" applyFill="1" applyAlignment="1">
      <alignment vertical="center"/>
    </xf>
    <xf numFmtId="0" fontId="42" fillId="0" borderId="0" xfId="11" applyFont="1" applyFill="1" applyAlignment="1">
      <alignment vertical="center"/>
    </xf>
    <xf numFmtId="0" fontId="43" fillId="3" borderId="0" xfId="11" applyFont="1" applyFill="1" applyAlignment="1">
      <alignment vertical="center"/>
    </xf>
    <xf numFmtId="0" fontId="44" fillId="3" borderId="0" xfId="11" applyFont="1" applyFill="1" applyAlignment="1">
      <alignment vertical="center"/>
    </xf>
    <xf numFmtId="0" fontId="45" fillId="3" borderId="0" xfId="11" applyFont="1" applyFill="1" applyAlignment="1">
      <alignment vertical="center"/>
    </xf>
    <xf numFmtId="0" fontId="46" fillId="3" borderId="0" xfId="11" applyFont="1" applyFill="1" applyAlignment="1">
      <alignment vertical="center"/>
    </xf>
    <xf numFmtId="49" fontId="9" fillId="2" borderId="0" xfId="11" applyNumberFormat="1" applyFont="1" applyFill="1" applyBorder="1" applyAlignment="1">
      <alignment horizontal="left" vertical="center" wrapText="1"/>
    </xf>
    <xf numFmtId="49" fontId="47" fillId="2" borderId="0" xfId="11" applyNumberFormat="1" applyFont="1" applyFill="1" applyBorder="1" applyAlignment="1">
      <alignment horizontal="left" vertical="center" wrapText="1"/>
    </xf>
    <xf numFmtId="0" fontId="48" fillId="0" borderId="0" xfId="11" applyFont="1" applyBorder="1" applyAlignment="1">
      <alignment horizontal="left"/>
    </xf>
    <xf numFmtId="0" fontId="49" fillId="0" borderId="0" xfId="11" applyFont="1" applyBorder="1" applyAlignment="1">
      <alignment horizontal="left"/>
    </xf>
    <xf numFmtId="0" fontId="50" fillId="0" borderId="0" xfId="11" applyFont="1" applyBorder="1" applyAlignment="1">
      <alignment horizontal="left"/>
    </xf>
    <xf numFmtId="0" fontId="49" fillId="3" borderId="0" xfId="11" applyFont="1" applyFill="1" applyBorder="1" applyAlignment="1">
      <alignment horizontal="left"/>
    </xf>
    <xf numFmtId="0" fontId="18" fillId="0" borderId="0" xfId="11" applyFont="1" applyFill="1" applyAlignment="1">
      <alignment vertical="center"/>
    </xf>
    <xf numFmtId="0" fontId="1" fillId="0" borderId="0" xfId="11" applyFont="1" applyFill="1" applyAlignment="1">
      <alignment vertical="center"/>
    </xf>
    <xf numFmtId="0" fontId="21" fillId="0" borderId="0" xfId="11" applyFont="1" applyFill="1" applyAlignment="1">
      <alignment vertical="center"/>
    </xf>
    <xf numFmtId="0" fontId="22" fillId="0" borderId="0" xfId="11" applyFont="1" applyFill="1" applyAlignment="1">
      <alignment vertical="center"/>
    </xf>
    <xf numFmtId="0" fontId="18" fillId="3" borderId="0" xfId="11" applyFont="1" applyFill="1" applyBorder="1" applyAlignment="1">
      <alignment vertical="center"/>
    </xf>
    <xf numFmtId="0" fontId="52" fillId="0" borderId="0" xfId="11" applyFont="1" applyFill="1" applyAlignment="1">
      <alignment vertical="center"/>
    </xf>
    <xf numFmtId="43" fontId="52" fillId="3" borderId="0" xfId="12" applyNumberFormat="1" applyFont="1" applyFill="1" applyAlignment="1">
      <alignment vertical="center"/>
    </xf>
    <xf numFmtId="0" fontId="52" fillId="3" borderId="0" xfId="11" applyFont="1" applyFill="1" applyAlignment="1">
      <alignment vertical="center"/>
    </xf>
    <xf numFmtId="0" fontId="53" fillId="3" borderId="0" xfId="11" applyFont="1" applyFill="1" applyAlignment="1">
      <alignment vertical="center"/>
    </xf>
    <xf numFmtId="0" fontId="54" fillId="3" borderId="0" xfId="11" applyFont="1" applyFill="1" applyAlignment="1">
      <alignment vertical="center"/>
    </xf>
    <xf numFmtId="0" fontId="55" fillId="3" borderId="0" xfId="11" applyFont="1" applyFill="1" applyAlignment="1">
      <alignment vertical="center"/>
    </xf>
    <xf numFmtId="0" fontId="56" fillId="3" borderId="0" xfId="11" applyFont="1" applyFill="1" applyAlignment="1">
      <alignment vertical="center"/>
    </xf>
    <xf numFmtId="0" fontId="57" fillId="3" borderId="0" xfId="11" applyFont="1" applyFill="1" applyAlignment="1">
      <alignment vertical="center"/>
    </xf>
    <xf numFmtId="0" fontId="58" fillId="3" borderId="0" xfId="11" applyFont="1" applyFill="1" applyAlignment="1">
      <alignment vertical="center"/>
    </xf>
    <xf numFmtId="0" fontId="59" fillId="3" borderId="0" xfId="11" applyFont="1" applyFill="1" applyAlignment="1">
      <alignment vertical="center"/>
    </xf>
    <xf numFmtId="0" fontId="60" fillId="3" borderId="0" xfId="11" applyFont="1" applyFill="1" applyAlignment="1">
      <alignment vertical="center"/>
    </xf>
    <xf numFmtId="0" fontId="61" fillId="3" borderId="0" xfId="11" applyFont="1" applyFill="1" applyAlignment="1">
      <alignment vertical="center"/>
    </xf>
    <xf numFmtId="43" fontId="58" fillId="3" borderId="0" xfId="12" applyNumberFormat="1" applyFont="1" applyFill="1" applyAlignment="1">
      <alignment vertical="center"/>
    </xf>
    <xf numFmtId="0" fontId="58" fillId="0" borderId="0" xfId="11" applyFont="1" applyFill="1" applyAlignment="1">
      <alignment vertical="center"/>
    </xf>
    <xf numFmtId="43" fontId="52" fillId="0" borderId="0" xfId="12" applyNumberFormat="1" applyFont="1" applyFill="1" applyAlignment="1">
      <alignment vertical="center"/>
    </xf>
    <xf numFmtId="49" fontId="4" fillId="0" borderId="0" xfId="2" applyNumberFormat="1" applyFont="1" applyFill="1" applyBorder="1" applyAlignment="1">
      <alignment horizontal="left" vertical="center" wrapText="1"/>
    </xf>
    <xf numFmtId="49" fontId="4" fillId="0" borderId="0" xfId="2" applyNumberFormat="1" applyFont="1" applyFill="1" applyBorder="1" applyAlignment="1">
      <alignment horizontal="left" vertical="center"/>
    </xf>
    <xf numFmtId="0" fontId="1" fillId="3" borderId="0" xfId="11" applyFont="1" applyFill="1" applyAlignment="1">
      <alignment horizontal="center" vertical="center"/>
    </xf>
    <xf numFmtId="0" fontId="22" fillId="3" borderId="0" xfId="11" applyFont="1" applyFill="1" applyAlignment="1">
      <alignment horizontal="right" vertical="center"/>
    </xf>
    <xf numFmtId="0" fontId="22" fillId="3" borderId="0" xfId="11" applyFont="1" applyFill="1" applyAlignment="1">
      <alignment horizontal="center" vertical="center"/>
    </xf>
    <xf numFmtId="17" fontId="22" fillId="3" borderId="0" xfId="11" applyNumberFormat="1" applyFont="1" applyFill="1" applyAlignment="1">
      <alignment horizontal="center" vertical="center"/>
    </xf>
    <xf numFmtId="0" fontId="51" fillId="3" borderId="0" xfId="11" applyFont="1" applyFill="1" applyAlignment="1">
      <alignment horizontal="left" vertical="center"/>
    </xf>
    <xf numFmtId="0" fontId="1" fillId="3" borderId="0" xfId="11" applyFont="1" applyFill="1" applyAlignment="1">
      <alignment horizontal="left" vertical="center"/>
    </xf>
    <xf numFmtId="169" fontId="4" fillId="0" borderId="0" xfId="10" applyNumberFormat="1" applyFont="1" applyFill="1" applyBorder="1"/>
    <xf numFmtId="164" fontId="3" fillId="0" borderId="3" xfId="0" applyNumberFormat="1" applyFont="1" applyFill="1" applyBorder="1" applyAlignment="1">
      <alignment horizontal="left" vertical="center"/>
    </xf>
    <xf numFmtId="169" fontId="4" fillId="0" borderId="9" xfId="10" applyNumberFormat="1" applyFont="1" applyFill="1" applyBorder="1"/>
    <xf numFmtId="186" fontId="8" fillId="0" borderId="0" xfId="10" applyNumberFormat="1" applyFont="1" applyFill="1"/>
    <xf numFmtId="170" fontId="56" fillId="3" borderId="0" xfId="11" applyNumberFormat="1" applyFont="1" applyFill="1" applyAlignment="1">
      <alignment vertical="center"/>
    </xf>
    <xf numFmtId="178" fontId="52" fillId="3" borderId="0" xfId="10" applyNumberFormat="1" applyFont="1" applyFill="1" applyAlignment="1">
      <alignment vertical="center"/>
    </xf>
    <xf numFmtId="178" fontId="56" fillId="3" borderId="0" xfId="10" applyNumberFormat="1" applyFont="1" applyFill="1" applyAlignment="1">
      <alignment vertical="center"/>
    </xf>
    <xf numFmtId="178" fontId="55" fillId="3" borderId="0" xfId="10" applyNumberFormat="1" applyFont="1" applyFill="1" applyAlignment="1">
      <alignment vertical="center"/>
    </xf>
    <xf numFmtId="186" fontId="56" fillId="3" borderId="0" xfId="10" applyNumberFormat="1" applyFont="1" applyFill="1" applyAlignment="1">
      <alignment vertical="center"/>
    </xf>
    <xf numFmtId="196" fontId="56" fillId="3" borderId="0" xfId="10" applyNumberFormat="1" applyFont="1" applyFill="1" applyAlignment="1">
      <alignment vertical="center"/>
    </xf>
    <xf numFmtId="198" fontId="24" fillId="4" borderId="0" xfId="12" applyNumberFormat="1" applyFont="1" applyFill="1" applyAlignment="1">
      <alignment horizontal="right" vertical="center"/>
    </xf>
    <xf numFmtId="198" fontId="17" fillId="5" borderId="0" xfId="12" applyNumberFormat="1" applyFont="1" applyFill="1" applyAlignment="1">
      <alignment horizontal="right" vertical="center"/>
    </xf>
    <xf numFmtId="198" fontId="26" fillId="3" borderId="0" xfId="12" applyNumberFormat="1" applyFont="1" applyFill="1" applyAlignment="1">
      <alignment horizontal="right" vertical="center"/>
    </xf>
    <xf numFmtId="198" fontId="28" fillId="3" borderId="0" xfId="12" applyNumberFormat="1" applyFont="1" applyFill="1" applyAlignment="1">
      <alignment horizontal="right" vertical="center"/>
    </xf>
    <xf numFmtId="198" fontId="29" fillId="3" borderId="0" xfId="12" applyNumberFormat="1" applyFont="1" applyFill="1" applyAlignment="1">
      <alignment horizontal="right" vertical="center"/>
    </xf>
    <xf numFmtId="198" fontId="0" fillId="3" borderId="0" xfId="12" applyNumberFormat="1" applyFont="1" applyFill="1" applyAlignment="1">
      <alignment horizontal="right"/>
    </xf>
    <xf numFmtId="3" fontId="24" fillId="4" borderId="0" xfId="12" applyNumberFormat="1" applyFont="1" applyFill="1" applyAlignment="1">
      <alignment horizontal="right" vertical="center"/>
    </xf>
    <xf numFmtId="3" fontId="17" fillId="5" borderId="0" xfId="12" applyNumberFormat="1" applyFont="1" applyFill="1" applyAlignment="1">
      <alignment horizontal="right" vertical="center"/>
    </xf>
    <xf numFmtId="3" fontId="26" fillId="3" borderId="0" xfId="12" applyNumberFormat="1" applyFont="1" applyFill="1" applyAlignment="1">
      <alignment horizontal="right" vertical="center"/>
    </xf>
    <xf numFmtId="3" fontId="28" fillId="3" borderId="0" xfId="12" applyNumberFormat="1" applyFont="1" applyFill="1" applyAlignment="1">
      <alignment horizontal="right" vertical="center"/>
    </xf>
    <xf numFmtId="3" fontId="29" fillId="3" borderId="0" xfId="12" applyNumberFormat="1" applyFont="1" applyFill="1" applyAlignment="1">
      <alignment horizontal="right" vertical="center"/>
    </xf>
    <xf numFmtId="3" fontId="0" fillId="3" borderId="0" xfId="12" applyNumberFormat="1" applyFont="1" applyFill="1" applyAlignment="1">
      <alignment horizontal="right"/>
    </xf>
    <xf numFmtId="3" fontId="56" fillId="3" borderId="0" xfId="12" applyNumberFormat="1" applyFont="1" applyFill="1" applyAlignment="1">
      <alignment horizontal="right" vertical="center"/>
    </xf>
    <xf numFmtId="3" fontId="24" fillId="4" borderId="0" xfId="10" applyNumberFormat="1" applyFont="1" applyFill="1" applyAlignment="1">
      <alignment horizontal="right" vertical="center"/>
    </xf>
    <xf numFmtId="0" fontId="17" fillId="5" borderId="0" xfId="11" applyFont="1" applyFill="1" applyAlignment="1">
      <alignment horizontal="left" vertical="center" wrapText="1"/>
    </xf>
    <xf numFmtId="164" fontId="4" fillId="0" borderId="9" xfId="0" applyNumberFormat="1" applyFont="1" applyFill="1" applyBorder="1" applyAlignment="1" applyProtection="1">
      <alignment horizontal="center" vertical="center"/>
    </xf>
    <xf numFmtId="0" fontId="24" fillId="4" borderId="0" xfId="11" applyFont="1" applyFill="1" applyAlignment="1">
      <alignment horizontal="left" vertical="center" wrapText="1"/>
    </xf>
    <xf numFmtId="169" fontId="0" fillId="0" borderId="0" xfId="0" applyNumberFormat="1" applyFill="1"/>
  </cellXfs>
  <cellStyles count="15">
    <cellStyle name="Cambiar to&amp;do" xfId="3"/>
    <cellStyle name="Euro" xfId="1"/>
    <cellStyle name="Millares" xfId="10" builtinId="3"/>
    <cellStyle name="Millares 2" xfId="6"/>
    <cellStyle name="Millares 3" xfId="12"/>
    <cellStyle name="Normal" xfId="0" builtinId="0"/>
    <cellStyle name="Normal 2" xfId="2"/>
    <cellStyle name="Normal 2 2" xfId="7"/>
    <cellStyle name="Normal 3" xfId="4"/>
    <cellStyle name="Normal 3 2" xfId="8"/>
    <cellStyle name="Normal 4" xfId="5"/>
    <cellStyle name="Normal 5" xfId="11"/>
    <cellStyle name="Normal_Octubre" xfId="14"/>
    <cellStyle name="Porcentaje 2" xfId="9"/>
    <cellStyle name="Porcentaje 3" xfId="1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B104"/>
  <sheetViews>
    <sheetView showGridLines="0" tabSelected="1" view="pageBreakPreview" topLeftCell="A49" zoomScale="90" zoomScaleNormal="100" zoomScaleSheetLayoutView="90" workbookViewId="0">
      <selection activeCell="L55" sqref="L55:L87"/>
    </sheetView>
  </sheetViews>
  <sheetFormatPr baseColWidth="10" defaultRowHeight="12.75"/>
  <cols>
    <col min="1" max="1" width="5.7109375" style="1" customWidth="1"/>
    <col min="2" max="2" width="49" style="1" bestFit="1" customWidth="1"/>
    <col min="3" max="3" width="22.7109375" style="2" bestFit="1" customWidth="1"/>
    <col min="4" max="5" width="10.42578125" style="2" customWidth="1"/>
    <col min="6" max="6" width="10.28515625" style="2" bestFit="1" customWidth="1"/>
    <col min="7" max="7" width="10.85546875" style="2" customWidth="1"/>
    <col min="8" max="8" width="11.85546875" style="2" bestFit="1" customWidth="1"/>
    <col min="9" max="9" width="14.28515625" style="2" customWidth="1"/>
    <col min="10" max="10" width="11.85546875" style="2" bestFit="1" customWidth="1"/>
    <col min="11" max="16384" width="11.42578125" style="1"/>
  </cols>
  <sheetData>
    <row r="1" spans="1:28">
      <c r="A1" s="23" t="s">
        <v>87</v>
      </c>
    </row>
    <row r="2" spans="1:28">
      <c r="A2" s="24" t="s">
        <v>88</v>
      </c>
      <c r="B2" s="3"/>
    </row>
    <row r="3" spans="1:28">
      <c r="A3" s="5"/>
    </row>
    <row r="4" spans="1:28" ht="15">
      <c r="A4" s="39" t="s">
        <v>91</v>
      </c>
      <c r="B4" s="40"/>
      <c r="C4" s="41"/>
      <c r="D4" s="42"/>
      <c r="E4" s="42"/>
      <c r="F4" s="42"/>
      <c r="G4" s="42"/>
      <c r="H4" s="41"/>
      <c r="I4" s="41"/>
      <c r="J4" s="41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</row>
    <row r="5" spans="1:28" ht="15">
      <c r="A5" s="39" t="s">
        <v>177</v>
      </c>
      <c r="B5" s="40"/>
      <c r="C5" s="43"/>
      <c r="D5" s="44"/>
      <c r="E5" s="44"/>
      <c r="F5" s="44"/>
      <c r="G5" s="44"/>
      <c r="H5" s="43"/>
      <c r="I5" s="41"/>
      <c r="J5" s="41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</row>
    <row r="6" spans="1:28" ht="15.75" thickBot="1">
      <c r="A6" s="39" t="s">
        <v>0</v>
      </c>
      <c r="B6" s="40"/>
      <c r="C6" s="43"/>
      <c r="D6" s="44"/>
      <c r="E6" s="44"/>
      <c r="F6" s="44"/>
      <c r="G6" s="44"/>
      <c r="H6" s="43"/>
      <c r="I6" s="41"/>
      <c r="J6" s="41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>
      <c r="A7" s="7"/>
      <c r="B7" s="8"/>
      <c r="C7" s="45" t="s">
        <v>1</v>
      </c>
      <c r="D7" s="46"/>
      <c r="E7" s="46"/>
      <c r="F7" s="46"/>
      <c r="G7" s="46"/>
      <c r="H7" s="46"/>
      <c r="I7" s="25" t="s">
        <v>69</v>
      </c>
      <c r="J7" s="26"/>
    </row>
    <row r="8" spans="1:28">
      <c r="A8" s="9"/>
      <c r="B8" s="10" t="s">
        <v>2</v>
      </c>
      <c r="C8" s="47" t="s">
        <v>3</v>
      </c>
      <c r="D8" s="27" t="s">
        <v>4</v>
      </c>
      <c r="E8" s="47" t="s">
        <v>5</v>
      </c>
      <c r="F8" s="47" t="s">
        <v>6</v>
      </c>
      <c r="G8" s="47" t="s">
        <v>7</v>
      </c>
      <c r="H8" s="47" t="s">
        <v>8</v>
      </c>
      <c r="I8" s="28" t="s">
        <v>70</v>
      </c>
      <c r="J8" s="218" t="s">
        <v>9</v>
      </c>
    </row>
    <row r="9" spans="1:28">
      <c r="A9" s="9"/>
      <c r="B9" s="11"/>
      <c r="C9" s="48" t="s">
        <v>10</v>
      </c>
      <c r="D9" s="48" t="s">
        <v>11</v>
      </c>
      <c r="E9" s="48" t="s">
        <v>12</v>
      </c>
      <c r="F9" s="48" t="s">
        <v>13</v>
      </c>
      <c r="G9" s="29" t="s">
        <v>14</v>
      </c>
      <c r="H9" s="30"/>
      <c r="I9" s="28" t="s">
        <v>15</v>
      </c>
      <c r="J9" s="31"/>
    </row>
    <row r="10" spans="1:28" ht="11.25" customHeight="1">
      <c r="A10" s="12"/>
      <c r="B10" s="4"/>
      <c r="C10" s="4"/>
      <c r="D10" s="4"/>
      <c r="E10" s="4"/>
      <c r="F10" s="4"/>
      <c r="G10" s="4"/>
      <c r="H10" s="4"/>
      <c r="I10" s="4"/>
      <c r="J10" s="32"/>
    </row>
    <row r="11" spans="1:28" ht="11.25" customHeight="1">
      <c r="A11" s="13" t="s">
        <v>16</v>
      </c>
      <c r="B11" s="14" t="s">
        <v>17</v>
      </c>
      <c r="C11" s="57">
        <v>800457.60000000009</v>
      </c>
      <c r="D11" s="57">
        <v>65103.899999999994</v>
      </c>
      <c r="E11" s="57">
        <v>29233.9</v>
      </c>
      <c r="F11" s="57">
        <v>564688</v>
      </c>
      <c r="G11" s="57">
        <v>5911.3</v>
      </c>
      <c r="H11" s="57">
        <v>1465394.7000000002</v>
      </c>
      <c r="I11" s="57">
        <v>174308</v>
      </c>
      <c r="J11" s="58">
        <v>1639702.7000000002</v>
      </c>
    </row>
    <row r="12" spans="1:28" ht="11.25" customHeight="1">
      <c r="A12" s="9"/>
      <c r="B12" s="15" t="s">
        <v>18</v>
      </c>
      <c r="C12" s="59">
        <v>717487</v>
      </c>
      <c r="D12" s="59">
        <v>52015.4</v>
      </c>
      <c r="E12" s="59">
        <v>11598.7</v>
      </c>
      <c r="F12" s="59">
        <v>221536.6</v>
      </c>
      <c r="G12" s="59">
        <v>0</v>
      </c>
      <c r="H12" s="60">
        <v>1002637.7</v>
      </c>
      <c r="I12" s="59">
        <v>60007.600000000006</v>
      </c>
      <c r="J12" s="61">
        <v>1062645.3</v>
      </c>
    </row>
    <row r="13" spans="1:28" ht="11.25" customHeight="1">
      <c r="A13" s="9"/>
      <c r="B13" s="15" t="s">
        <v>80</v>
      </c>
      <c r="C13" s="59">
        <v>0</v>
      </c>
      <c r="D13" s="59">
        <v>75.599999999999994</v>
      </c>
      <c r="E13" s="59">
        <v>4565.8</v>
      </c>
      <c r="F13" s="59">
        <v>320840.7</v>
      </c>
      <c r="G13" s="59">
        <v>5911.3</v>
      </c>
      <c r="H13" s="60">
        <v>331393.40000000002</v>
      </c>
      <c r="I13" s="59">
        <v>50614.7</v>
      </c>
      <c r="J13" s="61">
        <v>382008.10000000003</v>
      </c>
    </row>
    <row r="14" spans="1:28" ht="11.25" customHeight="1">
      <c r="A14" s="9"/>
      <c r="B14" s="15" t="s">
        <v>19</v>
      </c>
      <c r="C14" s="59">
        <v>5746.9</v>
      </c>
      <c r="D14" s="59">
        <v>11460.199999999999</v>
      </c>
      <c r="E14" s="59">
        <v>11091.2</v>
      </c>
      <c r="F14" s="59">
        <v>355.6</v>
      </c>
      <c r="G14" s="59">
        <v>0</v>
      </c>
      <c r="H14" s="60">
        <v>28653.899999999998</v>
      </c>
      <c r="I14" s="59">
        <v>17640.5</v>
      </c>
      <c r="J14" s="61">
        <v>46294.399999999994</v>
      </c>
    </row>
    <row r="15" spans="1:28" ht="11.25" customHeight="1">
      <c r="A15" s="9"/>
      <c r="B15" s="15" t="s">
        <v>20</v>
      </c>
      <c r="C15" s="59">
        <v>0.9</v>
      </c>
      <c r="D15" s="59">
        <v>1185.0999999999999</v>
      </c>
      <c r="E15" s="59">
        <v>1408.8</v>
      </c>
      <c r="F15" s="59">
        <v>0</v>
      </c>
      <c r="G15" s="59">
        <v>0</v>
      </c>
      <c r="H15" s="60">
        <v>2594.8000000000002</v>
      </c>
      <c r="I15" s="59">
        <v>0</v>
      </c>
      <c r="J15" s="61">
        <v>2594.8000000000002</v>
      </c>
    </row>
    <row r="16" spans="1:28" ht="11.25" customHeight="1">
      <c r="A16" s="9"/>
      <c r="B16" s="15" t="s">
        <v>21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  <c r="H16" s="60">
        <v>0</v>
      </c>
      <c r="I16" s="59">
        <v>0</v>
      </c>
      <c r="J16" s="61">
        <v>0</v>
      </c>
    </row>
    <row r="17" spans="1:10" ht="11.25" customHeight="1">
      <c r="A17" s="9"/>
      <c r="B17" s="15" t="s">
        <v>92</v>
      </c>
      <c r="C17" s="59">
        <v>76923.8</v>
      </c>
      <c r="D17" s="59">
        <v>0</v>
      </c>
      <c r="E17" s="59">
        <v>520.70000000000005</v>
      </c>
      <c r="F17" s="59">
        <v>21955.1</v>
      </c>
      <c r="G17" s="59">
        <v>0</v>
      </c>
      <c r="H17" s="60">
        <v>99399.6</v>
      </c>
      <c r="I17" s="59">
        <v>23131.800000000003</v>
      </c>
      <c r="J17" s="61">
        <v>122531.40000000001</v>
      </c>
    </row>
    <row r="18" spans="1:10" ht="11.25" customHeight="1">
      <c r="A18" s="9"/>
      <c r="B18" s="15" t="s">
        <v>22</v>
      </c>
      <c r="C18" s="59">
        <v>299</v>
      </c>
      <c r="D18" s="59">
        <v>367.59999999999997</v>
      </c>
      <c r="E18" s="59">
        <v>48.7</v>
      </c>
      <c r="F18" s="59">
        <v>0</v>
      </c>
      <c r="G18" s="59">
        <v>0</v>
      </c>
      <c r="H18" s="60">
        <v>715.3</v>
      </c>
      <c r="I18" s="59">
        <v>15733.3</v>
      </c>
      <c r="J18" s="61">
        <v>16448.599999999999</v>
      </c>
    </row>
    <row r="19" spans="1:10" ht="11.25" customHeight="1">
      <c r="A19" s="9"/>
      <c r="B19" s="15" t="s">
        <v>23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  <c r="H19" s="60">
        <v>0</v>
      </c>
      <c r="I19" s="59">
        <v>7180.0999999999995</v>
      </c>
      <c r="J19" s="61">
        <v>7180.0999999999995</v>
      </c>
    </row>
    <row r="20" spans="1:10" ht="11.25" customHeight="1">
      <c r="A20" s="9"/>
      <c r="B20" s="15" t="s">
        <v>24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  <c r="H20" s="60">
        <v>0</v>
      </c>
      <c r="I20" s="59">
        <v>0</v>
      </c>
      <c r="J20" s="61">
        <v>0</v>
      </c>
    </row>
    <row r="21" spans="1:10" ht="6.75" customHeight="1">
      <c r="A21" s="9"/>
      <c r="B21" s="15"/>
      <c r="C21" s="60"/>
      <c r="D21" s="60"/>
      <c r="E21" s="60"/>
      <c r="F21" s="60"/>
      <c r="G21" s="60"/>
      <c r="H21" s="60"/>
      <c r="I21" s="60"/>
      <c r="J21" s="61"/>
    </row>
    <row r="22" spans="1:10" ht="11.25" customHeight="1">
      <c r="A22" s="13" t="s">
        <v>25</v>
      </c>
      <c r="B22" s="14" t="s">
        <v>26</v>
      </c>
      <c r="C22" s="57">
        <v>524463.5</v>
      </c>
      <c r="D22" s="57">
        <v>34907.500000000007</v>
      </c>
      <c r="E22" s="57">
        <v>86139.4</v>
      </c>
      <c r="F22" s="57">
        <v>640249.70000000007</v>
      </c>
      <c r="G22" s="57">
        <v>17450.599999999999</v>
      </c>
      <c r="H22" s="57">
        <v>1303210.7000000002</v>
      </c>
      <c r="I22" s="57">
        <v>193252.5</v>
      </c>
      <c r="J22" s="58">
        <v>1496463.2000000002</v>
      </c>
    </row>
    <row r="23" spans="1:10" ht="11.25" customHeight="1">
      <c r="A23" s="9"/>
      <c r="B23" s="15" t="s">
        <v>27</v>
      </c>
      <c r="C23" s="60">
        <v>121485.59999999999</v>
      </c>
      <c r="D23" s="60">
        <v>26530.900000000005</v>
      </c>
      <c r="E23" s="60">
        <v>32755.299999999996</v>
      </c>
      <c r="F23" s="60">
        <v>9097.5</v>
      </c>
      <c r="G23" s="60">
        <v>0</v>
      </c>
      <c r="H23" s="60">
        <v>189869.3</v>
      </c>
      <c r="I23" s="60">
        <v>44890.8</v>
      </c>
      <c r="J23" s="61">
        <v>234760.09999999998</v>
      </c>
    </row>
    <row r="24" spans="1:10" ht="11.25" customHeight="1">
      <c r="A24" s="9"/>
      <c r="B24" s="15" t="s">
        <v>28</v>
      </c>
      <c r="C24" s="59">
        <v>93872.4</v>
      </c>
      <c r="D24" s="59">
        <v>21421.800000000003</v>
      </c>
      <c r="E24" s="59">
        <v>24467.399999999998</v>
      </c>
      <c r="F24" s="59">
        <v>7331.5</v>
      </c>
      <c r="G24" s="59">
        <v>0</v>
      </c>
      <c r="H24" s="60">
        <v>147093.1</v>
      </c>
      <c r="I24" s="59">
        <v>30518.9</v>
      </c>
      <c r="J24" s="61">
        <v>177612</v>
      </c>
    </row>
    <row r="25" spans="1:10" ht="11.25" customHeight="1">
      <c r="A25" s="9"/>
      <c r="B25" s="15" t="s">
        <v>29</v>
      </c>
      <c r="C25" s="59">
        <v>27613.200000000001</v>
      </c>
      <c r="D25" s="59">
        <v>5108.7000000000007</v>
      </c>
      <c r="E25" s="59">
        <v>8287.4</v>
      </c>
      <c r="F25" s="59">
        <v>1766</v>
      </c>
      <c r="G25" s="59">
        <v>0</v>
      </c>
      <c r="H25" s="60">
        <v>42775.3</v>
      </c>
      <c r="I25" s="59">
        <v>14007.7</v>
      </c>
      <c r="J25" s="61">
        <v>56783</v>
      </c>
    </row>
    <row r="26" spans="1:10" ht="11.25" customHeight="1">
      <c r="A26" s="9"/>
      <c r="B26" s="15" t="s">
        <v>30</v>
      </c>
      <c r="C26" s="59">
        <v>0</v>
      </c>
      <c r="D26" s="59">
        <v>0.4</v>
      </c>
      <c r="E26" s="59">
        <v>0.5</v>
      </c>
      <c r="F26" s="59">
        <v>0</v>
      </c>
      <c r="G26" s="59">
        <v>0</v>
      </c>
      <c r="H26" s="60">
        <v>0.9</v>
      </c>
      <c r="I26" s="59">
        <v>364.2</v>
      </c>
      <c r="J26" s="61">
        <v>365.09999999999997</v>
      </c>
    </row>
    <row r="27" spans="1:10" ht="11.25" customHeight="1">
      <c r="A27" s="9"/>
      <c r="B27" s="15" t="s">
        <v>81</v>
      </c>
      <c r="C27" s="60">
        <v>84389.7</v>
      </c>
      <c r="D27" s="60">
        <v>0.4</v>
      </c>
      <c r="E27" s="60">
        <v>12.899999999999999</v>
      </c>
      <c r="F27" s="60">
        <v>0</v>
      </c>
      <c r="G27" s="60">
        <v>0</v>
      </c>
      <c r="H27" s="60">
        <v>84402.999999999985</v>
      </c>
      <c r="I27" s="60">
        <v>675</v>
      </c>
      <c r="J27" s="61">
        <v>85077.999999999985</v>
      </c>
    </row>
    <row r="28" spans="1:10" ht="11.25" customHeight="1">
      <c r="A28" s="9"/>
      <c r="B28" s="15" t="s">
        <v>82</v>
      </c>
      <c r="C28" s="59">
        <v>84389.7</v>
      </c>
      <c r="D28" s="59">
        <v>0</v>
      </c>
      <c r="E28" s="59">
        <v>3.7</v>
      </c>
      <c r="F28" s="59">
        <v>0</v>
      </c>
      <c r="G28" s="59">
        <v>0</v>
      </c>
      <c r="H28" s="60">
        <v>84393.4</v>
      </c>
      <c r="I28" s="59">
        <v>675</v>
      </c>
      <c r="J28" s="61">
        <v>85068.4</v>
      </c>
    </row>
    <row r="29" spans="1:10" ht="11.25" customHeight="1">
      <c r="A29" s="9"/>
      <c r="B29" s="15" t="s">
        <v>31</v>
      </c>
      <c r="C29" s="59">
        <v>0</v>
      </c>
      <c r="D29" s="59">
        <v>0.4</v>
      </c>
      <c r="E29" s="59">
        <v>9.1999999999999993</v>
      </c>
      <c r="F29" s="59">
        <v>0</v>
      </c>
      <c r="G29" s="59">
        <v>0</v>
      </c>
      <c r="H29" s="60">
        <v>9.6</v>
      </c>
      <c r="I29" s="59">
        <v>0</v>
      </c>
      <c r="J29" s="61">
        <v>9.6</v>
      </c>
    </row>
    <row r="30" spans="1:10" ht="11.25" customHeight="1">
      <c r="A30" s="9"/>
      <c r="B30" s="15" t="s">
        <v>32</v>
      </c>
      <c r="C30" s="59">
        <v>0</v>
      </c>
      <c r="D30" s="59">
        <v>19.899999999999999</v>
      </c>
      <c r="E30" s="59">
        <v>43275.3</v>
      </c>
      <c r="F30" s="59">
        <v>499143.20000000007</v>
      </c>
      <c r="G30" s="59">
        <v>17450.599999999999</v>
      </c>
      <c r="H30" s="60">
        <v>559889</v>
      </c>
      <c r="I30" s="59">
        <v>0</v>
      </c>
      <c r="J30" s="61">
        <v>559889</v>
      </c>
    </row>
    <row r="31" spans="1:10" ht="11.25" customHeight="1">
      <c r="A31" s="9"/>
      <c r="B31" s="15" t="s">
        <v>33</v>
      </c>
      <c r="C31" s="59">
        <v>28.6</v>
      </c>
      <c r="D31" s="59">
        <v>0.1</v>
      </c>
      <c r="E31" s="59">
        <v>7.6</v>
      </c>
      <c r="F31" s="59">
        <v>0</v>
      </c>
      <c r="G31" s="59">
        <v>0</v>
      </c>
      <c r="H31" s="60">
        <v>36.300000000000004</v>
      </c>
      <c r="I31" s="59">
        <v>2344.5</v>
      </c>
      <c r="J31" s="61">
        <v>2380.8000000000002</v>
      </c>
    </row>
    <row r="32" spans="1:10" ht="11.25" customHeight="1">
      <c r="A32" s="9"/>
      <c r="B32" s="15" t="s">
        <v>22</v>
      </c>
      <c r="C32" s="60">
        <v>318559.59999999998</v>
      </c>
      <c r="D32" s="60">
        <v>8356.2000000000007</v>
      </c>
      <c r="E32" s="60">
        <v>10088.300000000001</v>
      </c>
      <c r="F32" s="60">
        <v>132009</v>
      </c>
      <c r="G32" s="60">
        <v>0</v>
      </c>
      <c r="H32" s="60">
        <v>469013.1</v>
      </c>
      <c r="I32" s="60">
        <v>104163.90000000001</v>
      </c>
      <c r="J32" s="61">
        <v>573177</v>
      </c>
    </row>
    <row r="33" spans="1:10" ht="11.25" customHeight="1">
      <c r="A33" s="9"/>
      <c r="B33" s="15" t="s">
        <v>34</v>
      </c>
      <c r="C33" s="59">
        <v>228659</v>
      </c>
      <c r="D33" s="59">
        <v>2605.6000000000004</v>
      </c>
      <c r="E33" s="59">
        <v>9758.1</v>
      </c>
      <c r="F33" s="59">
        <v>125637.49999999999</v>
      </c>
      <c r="G33" s="59">
        <v>0</v>
      </c>
      <c r="H33" s="60">
        <v>366660.2</v>
      </c>
      <c r="I33" s="59">
        <v>91464.6</v>
      </c>
      <c r="J33" s="61">
        <v>458124.80000000005</v>
      </c>
    </row>
    <row r="34" spans="1:10" ht="11.25" customHeight="1">
      <c r="A34" s="9"/>
      <c r="B34" s="15" t="s">
        <v>35</v>
      </c>
      <c r="C34" s="60">
        <v>89361.000000000015</v>
      </c>
      <c r="D34" s="60">
        <v>5017.5999999999995</v>
      </c>
      <c r="E34" s="60">
        <v>299.2</v>
      </c>
      <c r="F34" s="60">
        <v>6371.5</v>
      </c>
      <c r="G34" s="60">
        <v>0</v>
      </c>
      <c r="H34" s="60">
        <v>101049.30000000002</v>
      </c>
      <c r="I34" s="60">
        <v>12683.2</v>
      </c>
      <c r="J34" s="61">
        <v>113732.50000000001</v>
      </c>
    </row>
    <row r="35" spans="1:10" ht="11.25" customHeight="1">
      <c r="A35" s="9"/>
      <c r="B35" s="15" t="s">
        <v>73</v>
      </c>
      <c r="C35" s="59">
        <v>42302.3</v>
      </c>
      <c r="D35" s="59">
        <v>4890.5999999999995</v>
      </c>
      <c r="E35" s="59">
        <v>276</v>
      </c>
      <c r="F35" s="59">
        <v>6371.5</v>
      </c>
      <c r="G35" s="59">
        <v>0</v>
      </c>
      <c r="H35" s="60">
        <v>53840.4</v>
      </c>
      <c r="I35" s="59">
        <v>6397.1</v>
      </c>
      <c r="J35" s="61">
        <v>60237.5</v>
      </c>
    </row>
    <row r="36" spans="1:10" ht="11.25" customHeight="1">
      <c r="A36" s="9"/>
      <c r="B36" s="15" t="s">
        <v>36</v>
      </c>
      <c r="C36" s="59">
        <v>45164.9</v>
      </c>
      <c r="D36" s="59">
        <v>67</v>
      </c>
      <c r="E36" s="59">
        <v>23.2</v>
      </c>
      <c r="F36" s="59">
        <v>0</v>
      </c>
      <c r="G36" s="59">
        <v>0</v>
      </c>
      <c r="H36" s="60">
        <v>45255.1</v>
      </c>
      <c r="I36" s="59">
        <v>0</v>
      </c>
      <c r="J36" s="61">
        <v>45255.1</v>
      </c>
    </row>
    <row r="37" spans="1:10" ht="11.25" customHeight="1">
      <c r="A37" s="9"/>
      <c r="B37" s="15" t="s">
        <v>37</v>
      </c>
      <c r="C37" s="59">
        <v>1893.8</v>
      </c>
      <c r="D37" s="59">
        <v>59.999999999999886</v>
      </c>
      <c r="E37" s="59">
        <v>0</v>
      </c>
      <c r="F37" s="59">
        <v>0</v>
      </c>
      <c r="G37" s="59">
        <v>0</v>
      </c>
      <c r="H37" s="60">
        <v>1953.7999999999997</v>
      </c>
      <c r="I37" s="59">
        <v>6286.1</v>
      </c>
      <c r="J37" s="61">
        <v>8239.9</v>
      </c>
    </row>
    <row r="38" spans="1:10" ht="11.25" customHeight="1">
      <c r="A38" s="9"/>
      <c r="B38" s="15" t="s">
        <v>38</v>
      </c>
      <c r="C38" s="59">
        <v>539.6</v>
      </c>
      <c r="D38" s="59">
        <v>733</v>
      </c>
      <c r="E38" s="59">
        <v>31</v>
      </c>
      <c r="F38" s="59">
        <v>0</v>
      </c>
      <c r="G38" s="59">
        <v>0</v>
      </c>
      <c r="H38" s="60">
        <v>1303.5999999999999</v>
      </c>
      <c r="I38" s="59">
        <v>16.100000000000001</v>
      </c>
      <c r="J38" s="61">
        <v>1319.6999999999998</v>
      </c>
    </row>
    <row r="39" spans="1:10" ht="11.25" customHeight="1">
      <c r="A39" s="9"/>
      <c r="B39" s="15" t="s">
        <v>39</v>
      </c>
      <c r="C39" s="59">
        <v>0</v>
      </c>
      <c r="D39" s="59">
        <v>0</v>
      </c>
      <c r="E39" s="59">
        <v>0</v>
      </c>
      <c r="F39" s="59">
        <v>0</v>
      </c>
      <c r="G39" s="59">
        <v>0</v>
      </c>
      <c r="H39" s="60">
        <v>0</v>
      </c>
      <c r="I39" s="59">
        <v>0</v>
      </c>
      <c r="J39" s="61">
        <v>0</v>
      </c>
    </row>
    <row r="40" spans="1:10" ht="11.25" customHeight="1">
      <c r="A40" s="9"/>
      <c r="B40" s="15" t="s">
        <v>40</v>
      </c>
      <c r="C40" s="59">
        <v>0</v>
      </c>
      <c r="D40" s="59">
        <v>0</v>
      </c>
      <c r="E40" s="59">
        <v>0</v>
      </c>
      <c r="F40" s="59">
        <v>0</v>
      </c>
      <c r="G40" s="59">
        <v>0</v>
      </c>
      <c r="H40" s="60">
        <v>0</v>
      </c>
      <c r="I40" s="59">
        <v>41178.300000000003</v>
      </c>
      <c r="J40" s="61">
        <v>41178.300000000003</v>
      </c>
    </row>
    <row r="41" spans="1:10" ht="6.75" customHeight="1">
      <c r="A41" s="9"/>
      <c r="B41" s="15"/>
      <c r="C41" s="60"/>
      <c r="D41" s="60"/>
      <c r="E41" s="60"/>
      <c r="F41" s="60"/>
      <c r="G41" s="60"/>
      <c r="H41" s="60"/>
      <c r="I41" s="60"/>
      <c r="J41" s="61"/>
    </row>
    <row r="42" spans="1:10" ht="11.25" customHeight="1">
      <c r="A42" s="13" t="s">
        <v>41</v>
      </c>
      <c r="B42" s="14" t="s">
        <v>42</v>
      </c>
      <c r="C42" s="57">
        <v>275994.10000000009</v>
      </c>
      <c r="D42" s="57">
        <v>30196.399999999987</v>
      </c>
      <c r="E42" s="57">
        <v>-56905.499999999993</v>
      </c>
      <c r="F42" s="57">
        <v>-75561.70000000007</v>
      </c>
      <c r="G42" s="57">
        <v>-11539.3</v>
      </c>
      <c r="H42" s="57">
        <v>162184</v>
      </c>
      <c r="I42" s="57">
        <v>-18944.5</v>
      </c>
      <c r="J42" s="58">
        <v>143239.5</v>
      </c>
    </row>
    <row r="43" spans="1:10" ht="6.75" customHeight="1">
      <c r="A43" s="9"/>
      <c r="B43" s="15"/>
      <c r="C43" s="60"/>
      <c r="D43" s="60"/>
      <c r="E43" s="60"/>
      <c r="F43" s="60"/>
      <c r="G43" s="60"/>
      <c r="H43" s="57"/>
      <c r="I43" s="60"/>
      <c r="J43" s="61"/>
    </row>
    <row r="44" spans="1:10" ht="11.25" customHeight="1">
      <c r="A44" s="13" t="s">
        <v>43</v>
      </c>
      <c r="B44" s="14" t="s">
        <v>44</v>
      </c>
      <c r="C44" s="57">
        <v>4.9000000000000004</v>
      </c>
      <c r="D44" s="57">
        <v>49.8</v>
      </c>
      <c r="E44" s="57">
        <v>6.9</v>
      </c>
      <c r="F44" s="70">
        <v>0</v>
      </c>
      <c r="G44" s="70">
        <v>0</v>
      </c>
      <c r="H44" s="57">
        <v>61.599999999999994</v>
      </c>
      <c r="I44" s="57">
        <v>3055.9</v>
      </c>
      <c r="J44" s="58">
        <v>3117.5</v>
      </c>
    </row>
    <row r="45" spans="1:10" ht="6.75" customHeight="1">
      <c r="A45" s="9"/>
      <c r="B45" s="15"/>
      <c r="C45" s="59"/>
      <c r="D45" s="59"/>
      <c r="E45" s="59"/>
      <c r="F45" s="59"/>
      <c r="G45" s="59"/>
      <c r="H45" s="60"/>
      <c r="I45" s="59"/>
      <c r="J45" s="61"/>
    </row>
    <row r="46" spans="1:10" ht="11.25" customHeight="1">
      <c r="A46" s="13" t="s">
        <v>45</v>
      </c>
      <c r="B46" s="14" t="s">
        <v>46</v>
      </c>
      <c r="C46" s="57">
        <v>23970</v>
      </c>
      <c r="D46" s="57">
        <v>16000.699999999999</v>
      </c>
      <c r="E46" s="57">
        <v>38717.1</v>
      </c>
      <c r="F46" s="57">
        <v>230.3</v>
      </c>
      <c r="G46" s="57">
        <v>0</v>
      </c>
      <c r="H46" s="57">
        <v>78918.099999999991</v>
      </c>
      <c r="I46" s="57">
        <v>71883</v>
      </c>
      <c r="J46" s="58">
        <v>150801.09999999998</v>
      </c>
    </row>
    <row r="47" spans="1:10" ht="11.25" customHeight="1">
      <c r="A47" s="9"/>
      <c r="B47" s="15" t="s">
        <v>47</v>
      </c>
      <c r="C47" s="59">
        <v>6069.5</v>
      </c>
      <c r="D47" s="59">
        <v>10723.9</v>
      </c>
      <c r="E47" s="59">
        <v>30134.5</v>
      </c>
      <c r="F47" s="59">
        <v>230.3</v>
      </c>
      <c r="G47" s="59">
        <v>0</v>
      </c>
      <c r="H47" s="60">
        <v>47158.200000000004</v>
      </c>
      <c r="I47" s="59">
        <v>32943.199999999997</v>
      </c>
      <c r="J47" s="61">
        <v>80101.399999999994</v>
      </c>
    </row>
    <row r="48" spans="1:10" ht="11.25" customHeight="1">
      <c r="A48" s="9"/>
      <c r="B48" s="15" t="s">
        <v>48</v>
      </c>
      <c r="C48" s="60">
        <v>15857.8</v>
      </c>
      <c r="D48" s="60">
        <v>4886.4000000000005</v>
      </c>
      <c r="E48" s="60">
        <v>8436</v>
      </c>
      <c r="F48" s="60">
        <v>0</v>
      </c>
      <c r="G48" s="60">
        <v>0</v>
      </c>
      <c r="H48" s="60">
        <v>29180.2</v>
      </c>
      <c r="I48" s="60">
        <v>38939.800000000003</v>
      </c>
      <c r="J48" s="61">
        <v>68120</v>
      </c>
    </row>
    <row r="49" spans="1:12" ht="11.25" customHeight="1">
      <c r="A49" s="9"/>
      <c r="B49" s="15" t="s">
        <v>74</v>
      </c>
      <c r="C49" s="59">
        <v>12264.5</v>
      </c>
      <c r="D49" s="59">
        <v>3942.1000000000004</v>
      </c>
      <c r="E49" s="59">
        <v>7943.7999999999993</v>
      </c>
      <c r="F49" s="59">
        <v>0</v>
      </c>
      <c r="G49" s="59">
        <v>0</v>
      </c>
      <c r="H49" s="60">
        <v>24150.400000000001</v>
      </c>
      <c r="I49" s="59">
        <v>28468.3</v>
      </c>
      <c r="J49" s="61">
        <v>52618.7</v>
      </c>
    </row>
    <row r="50" spans="1:12" ht="11.25" customHeight="1">
      <c r="A50" s="9"/>
      <c r="B50" s="15" t="s">
        <v>49</v>
      </c>
      <c r="C50" s="59">
        <v>3593.2999999999993</v>
      </c>
      <c r="D50" s="59">
        <v>944.30000000000007</v>
      </c>
      <c r="E50" s="59">
        <v>492.19999999999982</v>
      </c>
      <c r="F50" s="59">
        <v>0</v>
      </c>
      <c r="G50" s="59">
        <v>0</v>
      </c>
      <c r="H50" s="60">
        <v>5029.7999999999993</v>
      </c>
      <c r="I50" s="59">
        <v>10471.5</v>
      </c>
      <c r="J50" s="61">
        <v>15501.3</v>
      </c>
    </row>
    <row r="51" spans="1:12" ht="11.25" customHeight="1">
      <c r="A51" s="9"/>
      <c r="B51" s="15" t="s">
        <v>50</v>
      </c>
      <c r="C51" s="60">
        <v>2042.6999999999998</v>
      </c>
      <c r="D51" s="60">
        <v>390.4</v>
      </c>
      <c r="E51" s="60">
        <v>146.6</v>
      </c>
      <c r="F51" s="60">
        <v>0</v>
      </c>
      <c r="G51" s="60">
        <v>0</v>
      </c>
      <c r="H51" s="60">
        <v>2579.6999999999998</v>
      </c>
      <c r="I51" s="60">
        <v>0</v>
      </c>
      <c r="J51" s="61">
        <v>2579.6999999999998</v>
      </c>
    </row>
    <row r="52" spans="1:12" ht="11.25" customHeight="1">
      <c r="A52" s="9"/>
      <c r="B52" s="15" t="s">
        <v>74</v>
      </c>
      <c r="C52" s="59">
        <v>0</v>
      </c>
      <c r="D52" s="59">
        <v>0</v>
      </c>
      <c r="E52" s="59">
        <v>0</v>
      </c>
      <c r="F52" s="59">
        <v>0</v>
      </c>
      <c r="G52" s="59">
        <v>0</v>
      </c>
      <c r="H52" s="60">
        <v>0</v>
      </c>
      <c r="I52" s="59">
        <v>0</v>
      </c>
      <c r="J52" s="61">
        <v>0</v>
      </c>
    </row>
    <row r="53" spans="1:12" ht="11.25" customHeight="1">
      <c r="A53" s="9"/>
      <c r="B53" s="15" t="s">
        <v>51</v>
      </c>
      <c r="C53" s="59">
        <v>2042.6999999999998</v>
      </c>
      <c r="D53" s="59">
        <v>390.4</v>
      </c>
      <c r="E53" s="59">
        <v>146.6</v>
      </c>
      <c r="F53" s="59">
        <v>0</v>
      </c>
      <c r="G53" s="59">
        <v>0</v>
      </c>
      <c r="H53" s="60">
        <v>2579.6999999999998</v>
      </c>
      <c r="I53" s="59">
        <v>0</v>
      </c>
      <c r="J53" s="61">
        <v>2579.6999999999998</v>
      </c>
    </row>
    <row r="54" spans="1:12" ht="6.75" customHeight="1">
      <c r="A54" s="9"/>
      <c r="B54" s="15"/>
      <c r="C54" s="60"/>
      <c r="D54" s="60"/>
      <c r="E54" s="60"/>
      <c r="F54" s="60"/>
      <c r="G54" s="60"/>
      <c r="H54" s="60"/>
      <c r="I54" s="60"/>
      <c r="J54" s="61"/>
    </row>
    <row r="55" spans="1:12" ht="11.25" customHeight="1">
      <c r="A55" s="13" t="s">
        <v>52</v>
      </c>
      <c r="B55" s="14" t="s">
        <v>75</v>
      </c>
      <c r="C55" s="57">
        <v>800462.50000000012</v>
      </c>
      <c r="D55" s="57">
        <v>65153.7</v>
      </c>
      <c r="E55" s="57">
        <v>29240.800000000003</v>
      </c>
      <c r="F55" s="57">
        <v>564688</v>
      </c>
      <c r="G55" s="57">
        <v>5911.3</v>
      </c>
      <c r="H55" s="57">
        <v>1465456.3</v>
      </c>
      <c r="I55" s="57">
        <v>177363.9</v>
      </c>
      <c r="J55" s="58">
        <v>1642820.2</v>
      </c>
      <c r="L55" s="220"/>
    </row>
    <row r="56" spans="1:12" ht="11.25" customHeight="1">
      <c r="A56" s="13" t="s">
        <v>53</v>
      </c>
      <c r="B56" s="14" t="s">
        <v>76</v>
      </c>
      <c r="C56" s="57">
        <v>548433.5</v>
      </c>
      <c r="D56" s="57">
        <v>50908.200000000004</v>
      </c>
      <c r="E56" s="57">
        <v>124856.5</v>
      </c>
      <c r="F56" s="57">
        <v>640480.00000000012</v>
      </c>
      <c r="G56" s="57">
        <v>17450.599999999999</v>
      </c>
      <c r="H56" s="57">
        <v>1382128.8000000003</v>
      </c>
      <c r="I56" s="57">
        <v>265135.5</v>
      </c>
      <c r="J56" s="58">
        <v>1647264.3000000003</v>
      </c>
      <c r="L56" s="220"/>
    </row>
    <row r="57" spans="1:12" ht="11.25" customHeight="1">
      <c r="A57" s="13" t="s">
        <v>54</v>
      </c>
      <c r="B57" s="14" t="s">
        <v>77</v>
      </c>
      <c r="C57" s="57">
        <v>252029.00000000012</v>
      </c>
      <c r="D57" s="57">
        <v>14245.499999999993</v>
      </c>
      <c r="E57" s="57">
        <v>-95615.7</v>
      </c>
      <c r="F57" s="57">
        <v>-75792.000000000116</v>
      </c>
      <c r="G57" s="57">
        <v>-11539.3</v>
      </c>
      <c r="H57" s="57">
        <v>83327.499999999985</v>
      </c>
      <c r="I57" s="57">
        <v>-87771.6</v>
      </c>
      <c r="J57" s="58">
        <v>-4444.1000000000204</v>
      </c>
      <c r="L57" s="220"/>
    </row>
    <row r="58" spans="1:12" ht="6.75" customHeight="1">
      <c r="A58" s="13"/>
      <c r="B58" s="14"/>
      <c r="C58" s="62"/>
      <c r="D58" s="62"/>
      <c r="E58" s="62"/>
      <c r="F58" s="62"/>
      <c r="G58" s="62"/>
      <c r="H58" s="62"/>
      <c r="I58" s="62"/>
      <c r="J58" s="58"/>
    </row>
    <row r="59" spans="1:12" ht="11.25" customHeight="1">
      <c r="A59" s="13" t="s">
        <v>55</v>
      </c>
      <c r="B59" s="14" t="s">
        <v>56</v>
      </c>
      <c r="C59" s="57">
        <v>1425</v>
      </c>
      <c r="D59" s="57">
        <v>583.20000000000005</v>
      </c>
      <c r="E59" s="57">
        <v>101550.79999999999</v>
      </c>
      <c r="F59" s="57">
        <v>198433</v>
      </c>
      <c r="G59" s="57">
        <v>11539.3</v>
      </c>
      <c r="H59" s="57">
        <v>313531.3</v>
      </c>
      <c r="I59" s="57">
        <v>96993.600000000006</v>
      </c>
      <c r="J59" s="58">
        <v>410524.9</v>
      </c>
    </row>
    <row r="60" spans="1:12" ht="11.25" customHeight="1">
      <c r="A60" s="9"/>
      <c r="B60" s="15" t="s">
        <v>57</v>
      </c>
      <c r="C60" s="59">
        <v>0</v>
      </c>
      <c r="D60" s="59">
        <v>0</v>
      </c>
      <c r="E60" s="59">
        <v>37697.199999999983</v>
      </c>
      <c r="F60" s="59">
        <v>178460.7</v>
      </c>
      <c r="G60" s="59">
        <v>11539.3</v>
      </c>
      <c r="H60" s="60">
        <v>227697.19999999998</v>
      </c>
      <c r="I60" s="59">
        <v>74531.100000000006</v>
      </c>
      <c r="J60" s="61">
        <v>302228.3</v>
      </c>
    </row>
    <row r="61" spans="1:12" ht="11.25" customHeight="1">
      <c r="A61" s="9"/>
      <c r="B61" s="15" t="s">
        <v>58</v>
      </c>
      <c r="C61" s="59">
        <v>0</v>
      </c>
      <c r="D61" s="59">
        <v>383.2</v>
      </c>
      <c r="E61" s="59">
        <v>4716</v>
      </c>
      <c r="F61" s="59">
        <v>0</v>
      </c>
      <c r="G61" s="59">
        <v>0</v>
      </c>
      <c r="H61" s="60">
        <v>5099.2</v>
      </c>
      <c r="I61" s="59">
        <v>3541.5</v>
      </c>
      <c r="J61" s="61">
        <v>8640.7000000000007</v>
      </c>
    </row>
    <row r="62" spans="1:12" ht="11.25" customHeight="1">
      <c r="A62" s="9"/>
      <c r="B62" s="15" t="s">
        <v>59</v>
      </c>
      <c r="C62" s="59">
        <v>1425</v>
      </c>
      <c r="D62" s="59">
        <v>0</v>
      </c>
      <c r="E62" s="59">
        <v>0.1</v>
      </c>
      <c r="F62" s="59">
        <v>0</v>
      </c>
      <c r="G62" s="59">
        <v>0</v>
      </c>
      <c r="H62" s="60">
        <v>1425.1</v>
      </c>
      <c r="I62" s="59">
        <v>41.9</v>
      </c>
      <c r="J62" s="61">
        <v>1467</v>
      </c>
    </row>
    <row r="63" spans="1:12" ht="11.25" customHeight="1">
      <c r="A63" s="9"/>
      <c r="B63" s="15" t="s">
        <v>60</v>
      </c>
      <c r="C63" s="59">
        <v>0</v>
      </c>
      <c r="D63" s="59">
        <v>200</v>
      </c>
      <c r="E63" s="59">
        <v>44695</v>
      </c>
      <c r="F63" s="59">
        <v>19972.3</v>
      </c>
      <c r="G63" s="59">
        <v>0</v>
      </c>
      <c r="H63" s="60">
        <v>64867.3</v>
      </c>
      <c r="I63" s="59">
        <v>18879.100000000002</v>
      </c>
      <c r="J63" s="61">
        <v>83746.400000000009</v>
      </c>
    </row>
    <row r="64" spans="1:12" ht="11.25" customHeight="1">
      <c r="A64" s="9"/>
      <c r="B64" s="15" t="s">
        <v>61</v>
      </c>
      <c r="C64" s="59">
        <v>0</v>
      </c>
      <c r="D64" s="59">
        <v>0</v>
      </c>
      <c r="E64" s="59">
        <v>0</v>
      </c>
      <c r="F64" s="59">
        <v>0</v>
      </c>
      <c r="G64" s="59">
        <v>0</v>
      </c>
      <c r="H64" s="60">
        <v>0</v>
      </c>
      <c r="I64" s="59">
        <v>0</v>
      </c>
      <c r="J64" s="61">
        <v>0</v>
      </c>
    </row>
    <row r="65" spans="1:10" ht="12" customHeight="1">
      <c r="A65" s="9"/>
      <c r="B65" s="15" t="s">
        <v>71</v>
      </c>
      <c r="C65" s="59">
        <v>0</v>
      </c>
      <c r="D65" s="59">
        <v>0</v>
      </c>
      <c r="E65" s="59">
        <v>14442.5</v>
      </c>
      <c r="F65" s="59">
        <v>0</v>
      </c>
      <c r="G65" s="59">
        <v>0</v>
      </c>
      <c r="H65" s="60">
        <v>14442.5</v>
      </c>
      <c r="I65" s="59">
        <v>0</v>
      </c>
      <c r="J65" s="61">
        <v>14442.5</v>
      </c>
    </row>
    <row r="66" spans="1:10" ht="11.25" customHeight="1">
      <c r="A66" s="13" t="s">
        <v>62</v>
      </c>
      <c r="B66" s="14" t="s">
        <v>63</v>
      </c>
      <c r="C66" s="57">
        <v>302228.3</v>
      </c>
      <c r="D66" s="57">
        <v>8640.7000000000007</v>
      </c>
      <c r="E66" s="57">
        <v>1467</v>
      </c>
      <c r="F66" s="57">
        <v>83746.400000000009</v>
      </c>
      <c r="G66" s="57">
        <v>0</v>
      </c>
      <c r="H66" s="57">
        <v>396082.4</v>
      </c>
      <c r="I66" s="57">
        <v>14442.5</v>
      </c>
      <c r="J66" s="58">
        <v>410524.9</v>
      </c>
    </row>
    <row r="67" spans="1:10" ht="6.75" customHeight="1">
      <c r="A67" s="13"/>
      <c r="B67" s="14"/>
      <c r="C67" s="57"/>
      <c r="D67" s="57"/>
      <c r="E67" s="57"/>
      <c r="F67" s="57"/>
      <c r="G67" s="57"/>
      <c r="H67" s="57"/>
      <c r="I67" s="57"/>
      <c r="J67" s="58"/>
    </row>
    <row r="68" spans="1:10" ht="12.95" customHeight="1">
      <c r="A68" s="13" t="s">
        <v>64</v>
      </c>
      <c r="B68" s="14" t="s">
        <v>72</v>
      </c>
      <c r="C68" s="62">
        <v>801887.50000000012</v>
      </c>
      <c r="D68" s="62">
        <v>65736.899999999994</v>
      </c>
      <c r="E68" s="62">
        <v>130791.59999999999</v>
      </c>
      <c r="F68" s="57">
        <v>763121</v>
      </c>
      <c r="G68" s="57">
        <v>17450.599999999999</v>
      </c>
      <c r="H68" s="57">
        <v>1778987.6</v>
      </c>
      <c r="I68" s="62">
        <v>274357.5</v>
      </c>
      <c r="J68" s="58">
        <v>2053345.1</v>
      </c>
    </row>
    <row r="69" spans="1:10" ht="12.95" customHeight="1">
      <c r="A69" s="13" t="s">
        <v>65</v>
      </c>
      <c r="B69" s="14" t="s">
        <v>78</v>
      </c>
      <c r="C69" s="57">
        <v>766272.10000000009</v>
      </c>
      <c r="D69" s="57">
        <v>59548.900000000009</v>
      </c>
      <c r="E69" s="57">
        <v>126319.8</v>
      </c>
      <c r="F69" s="57">
        <v>724226.40000000014</v>
      </c>
      <c r="G69" s="57">
        <v>17450.599999999999</v>
      </c>
      <c r="H69" s="57">
        <v>1693817.8000000003</v>
      </c>
      <c r="I69" s="57">
        <v>278903</v>
      </c>
      <c r="J69" s="58">
        <v>1972720.8000000003</v>
      </c>
    </row>
    <row r="70" spans="1:10" ht="15" customHeight="1" thickBot="1">
      <c r="A70" s="13" t="s">
        <v>66</v>
      </c>
      <c r="B70" s="14" t="s">
        <v>79</v>
      </c>
      <c r="C70" s="62">
        <v>850661.8</v>
      </c>
      <c r="D70" s="62">
        <v>59548.900000000009</v>
      </c>
      <c r="E70" s="62">
        <v>126323.5</v>
      </c>
      <c r="F70" s="57">
        <v>724226.40000000014</v>
      </c>
      <c r="G70" s="57">
        <v>17450.599999999999</v>
      </c>
      <c r="H70" s="57">
        <v>1778211.2000000002</v>
      </c>
      <c r="I70" s="62">
        <v>279578</v>
      </c>
      <c r="J70" s="58">
        <v>2057789.2000000002</v>
      </c>
    </row>
    <row r="71" spans="1:10" s="17" customFormat="1" ht="17.25" customHeight="1">
      <c r="A71" s="16" t="s">
        <v>67</v>
      </c>
      <c r="B71" s="33" t="s">
        <v>89</v>
      </c>
      <c r="C71" s="63">
        <v>35615.400000000023</v>
      </c>
      <c r="D71" s="63">
        <v>6188</v>
      </c>
      <c r="E71" s="63">
        <v>4471.8</v>
      </c>
      <c r="F71" s="63">
        <v>38894.6</v>
      </c>
      <c r="G71" s="63">
        <v>0</v>
      </c>
      <c r="H71" s="63">
        <v>85169.8</v>
      </c>
      <c r="I71" s="63">
        <v>-4545.5</v>
      </c>
      <c r="J71" s="64">
        <v>80624.3</v>
      </c>
    </row>
    <row r="72" spans="1:10" ht="17.25" customHeight="1" thickBot="1">
      <c r="A72" s="18" t="s">
        <v>68</v>
      </c>
      <c r="B72" s="34" t="s">
        <v>90</v>
      </c>
      <c r="C72" s="65">
        <v>-48774.3</v>
      </c>
      <c r="D72" s="65">
        <v>6188</v>
      </c>
      <c r="E72" s="65">
        <v>4468.1000000000004</v>
      </c>
      <c r="F72" s="65">
        <v>38894.6</v>
      </c>
      <c r="G72" s="65">
        <v>0</v>
      </c>
      <c r="H72" s="65">
        <v>776.4</v>
      </c>
      <c r="I72" s="65">
        <v>-5220.5</v>
      </c>
      <c r="J72" s="66">
        <v>-4444.1000000000004</v>
      </c>
    </row>
    <row r="73" spans="1:10" ht="4.5" customHeight="1">
      <c r="A73" s="49"/>
      <c r="B73" s="35"/>
      <c r="C73" s="59"/>
      <c r="D73" s="59"/>
      <c r="E73" s="59"/>
      <c r="F73" s="59"/>
      <c r="G73" s="59"/>
      <c r="H73" s="59"/>
      <c r="I73" s="59"/>
      <c r="J73" s="67"/>
    </row>
    <row r="74" spans="1:10" ht="13.5" customHeight="1">
      <c r="A74" s="19"/>
      <c r="B74" s="20" t="s">
        <v>83</v>
      </c>
      <c r="C74" s="59">
        <v>0</v>
      </c>
      <c r="D74" s="59">
        <v>0</v>
      </c>
      <c r="E74" s="59">
        <v>0</v>
      </c>
      <c r="F74" s="60">
        <v>0</v>
      </c>
      <c r="G74" s="60">
        <v>0</v>
      </c>
      <c r="H74" s="60">
        <v>0</v>
      </c>
      <c r="I74" s="59">
        <v>0</v>
      </c>
      <c r="J74" s="61">
        <v>0</v>
      </c>
    </row>
    <row r="75" spans="1:10">
      <c r="A75" s="19"/>
      <c r="B75" s="20" t="s">
        <v>84</v>
      </c>
      <c r="C75" s="59">
        <v>0</v>
      </c>
      <c r="D75" s="59">
        <v>0</v>
      </c>
      <c r="E75" s="59">
        <v>18.8</v>
      </c>
      <c r="F75" s="60">
        <v>10200.200000000001</v>
      </c>
      <c r="G75" s="60">
        <v>0</v>
      </c>
      <c r="H75" s="60">
        <v>10219</v>
      </c>
      <c r="I75" s="59">
        <v>12261.7</v>
      </c>
      <c r="J75" s="61">
        <v>22480.7</v>
      </c>
    </row>
    <row r="76" spans="1:10">
      <c r="A76" s="19"/>
      <c r="B76" s="20" t="s">
        <v>85</v>
      </c>
      <c r="C76" s="59">
        <v>22181.599999999999</v>
      </c>
      <c r="D76" s="59">
        <v>0</v>
      </c>
      <c r="E76" s="59">
        <v>0</v>
      </c>
      <c r="F76" s="60">
        <v>0</v>
      </c>
      <c r="G76" s="60">
        <v>0</v>
      </c>
      <c r="H76" s="60">
        <v>22181.599999999999</v>
      </c>
      <c r="I76" s="59">
        <v>299.10000000000002</v>
      </c>
      <c r="J76" s="61">
        <v>22480.699999999997</v>
      </c>
    </row>
    <row r="77" spans="1:10" ht="4.5" customHeight="1" thickBot="1">
      <c r="A77" s="50"/>
      <c r="B77" s="21"/>
      <c r="C77" s="68"/>
      <c r="D77" s="68"/>
      <c r="E77" s="68"/>
      <c r="F77" s="68"/>
      <c r="G77" s="68"/>
      <c r="H77" s="68"/>
      <c r="I77" s="68"/>
      <c r="J77" s="69"/>
    </row>
    <row r="78" spans="1:10">
      <c r="A78" s="13" t="s">
        <v>160</v>
      </c>
      <c r="B78" s="14" t="s">
        <v>161</v>
      </c>
      <c r="C78" s="57">
        <v>1170269.5</v>
      </c>
      <c r="D78" s="57">
        <v>11509.6</v>
      </c>
      <c r="E78" s="57">
        <v>5617</v>
      </c>
      <c r="F78" s="57">
        <v>14561.2</v>
      </c>
      <c r="G78" s="57">
        <v>0</v>
      </c>
      <c r="H78" s="57">
        <v>1201957.3</v>
      </c>
      <c r="I78" s="57">
        <v>171259.8</v>
      </c>
      <c r="J78" s="58">
        <v>1373217.0999999999</v>
      </c>
    </row>
    <row r="79" spans="1:10">
      <c r="A79" s="194"/>
      <c r="B79" s="51" t="s">
        <v>162</v>
      </c>
      <c r="C79" s="193">
        <v>245865.7</v>
      </c>
      <c r="D79" s="193">
        <v>0</v>
      </c>
      <c r="E79" s="193">
        <v>65.8</v>
      </c>
      <c r="F79" s="193">
        <v>10489.7</v>
      </c>
      <c r="G79" s="193">
        <v>0</v>
      </c>
      <c r="H79" s="193">
        <v>256421.2</v>
      </c>
      <c r="I79" s="193">
        <v>169311.8</v>
      </c>
      <c r="J79" s="195">
        <v>425733</v>
      </c>
    </row>
    <row r="80" spans="1:10">
      <c r="A80" s="194"/>
      <c r="B80" s="51" t="s">
        <v>163</v>
      </c>
      <c r="C80" s="193">
        <v>924403.8</v>
      </c>
      <c r="D80" s="193">
        <v>11509.6</v>
      </c>
      <c r="E80" s="193">
        <v>5548.8</v>
      </c>
      <c r="F80" s="193">
        <v>0</v>
      </c>
      <c r="G80" s="193">
        <v>0</v>
      </c>
      <c r="H80" s="193">
        <v>941462.20000000007</v>
      </c>
      <c r="I80" s="193">
        <v>1557.6000000000001</v>
      </c>
      <c r="J80" s="195">
        <v>943019.8</v>
      </c>
    </row>
    <row r="81" spans="1:12">
      <c r="A81" s="194"/>
      <c r="B81" s="51" t="s">
        <v>164</v>
      </c>
      <c r="C81" s="193">
        <v>625065.30000000005</v>
      </c>
      <c r="D81" s="193">
        <v>0</v>
      </c>
      <c r="E81" s="193">
        <v>0</v>
      </c>
      <c r="F81" s="193">
        <v>0</v>
      </c>
      <c r="G81" s="193">
        <v>0</v>
      </c>
      <c r="H81" s="193">
        <v>625065.30000000005</v>
      </c>
      <c r="I81" s="193">
        <v>0</v>
      </c>
      <c r="J81" s="195">
        <v>625065.30000000005</v>
      </c>
      <c r="L81" s="220"/>
    </row>
    <row r="82" spans="1:12">
      <c r="A82" s="194"/>
      <c r="B82" s="51" t="s">
        <v>165</v>
      </c>
      <c r="C82" s="193">
        <v>299338.5</v>
      </c>
      <c r="D82" s="193">
        <v>11509.6</v>
      </c>
      <c r="E82" s="193">
        <v>5548.8</v>
      </c>
      <c r="F82" s="193">
        <v>0</v>
      </c>
      <c r="G82" s="193">
        <v>0</v>
      </c>
      <c r="H82" s="193">
        <v>316396.89999999997</v>
      </c>
      <c r="I82" s="193">
        <v>0</v>
      </c>
      <c r="J82" s="195">
        <v>316396.89999999997</v>
      </c>
      <c r="L82" s="220"/>
    </row>
    <row r="83" spans="1:12">
      <c r="A83" s="194"/>
      <c r="B83" s="51" t="s">
        <v>166</v>
      </c>
      <c r="C83" s="193">
        <v>0</v>
      </c>
      <c r="D83" s="193">
        <v>0</v>
      </c>
      <c r="E83" s="193">
        <v>0</v>
      </c>
      <c r="F83" s="193">
        <v>0</v>
      </c>
      <c r="G83" s="193">
        <v>0</v>
      </c>
      <c r="H83" s="193">
        <v>0</v>
      </c>
      <c r="I83" s="193">
        <v>1557.6000000000001</v>
      </c>
      <c r="J83" s="195">
        <v>1557.6000000000001</v>
      </c>
      <c r="L83" s="220"/>
    </row>
    <row r="84" spans="1:12">
      <c r="A84" s="194"/>
      <c r="B84" s="51" t="s">
        <v>167</v>
      </c>
      <c r="C84" s="193">
        <v>0</v>
      </c>
      <c r="D84" s="193">
        <v>0</v>
      </c>
      <c r="E84" s="193">
        <v>0</v>
      </c>
      <c r="F84" s="193">
        <v>0</v>
      </c>
      <c r="G84" s="193">
        <v>0</v>
      </c>
      <c r="H84" s="193">
        <v>0</v>
      </c>
      <c r="I84" s="193">
        <v>390.4</v>
      </c>
      <c r="J84" s="195">
        <v>390.4</v>
      </c>
    </row>
    <row r="85" spans="1:12">
      <c r="A85" s="194"/>
      <c r="B85" s="51" t="s">
        <v>168</v>
      </c>
      <c r="C85" s="193">
        <v>0</v>
      </c>
      <c r="D85" s="193">
        <v>0</v>
      </c>
      <c r="E85" s="193">
        <v>2.4</v>
      </c>
      <c r="F85" s="193">
        <v>4071.5</v>
      </c>
      <c r="G85" s="193">
        <v>0</v>
      </c>
      <c r="H85" s="193">
        <v>4073.9</v>
      </c>
      <c r="I85" s="193">
        <v>0</v>
      </c>
      <c r="J85" s="195">
        <v>4073.9</v>
      </c>
    </row>
    <row r="86" spans="1:12">
      <c r="A86" s="13" t="s">
        <v>169</v>
      </c>
      <c r="B86" s="14" t="s">
        <v>170</v>
      </c>
      <c r="C86" s="57">
        <v>1099313.5999999999</v>
      </c>
      <c r="D86" s="57">
        <v>17697.599999999999</v>
      </c>
      <c r="E86" s="57">
        <v>10103.9</v>
      </c>
      <c r="F86" s="57">
        <v>63656</v>
      </c>
      <c r="G86" s="57">
        <v>0</v>
      </c>
      <c r="H86" s="57">
        <v>1190771.0999999999</v>
      </c>
      <c r="I86" s="57">
        <v>178001.90000000002</v>
      </c>
      <c r="J86" s="58">
        <v>1368773</v>
      </c>
    </row>
    <row r="87" spans="1:12">
      <c r="A87" s="194"/>
      <c r="B87" s="51" t="s">
        <v>50</v>
      </c>
      <c r="C87" s="193">
        <v>5617.9</v>
      </c>
      <c r="D87" s="193">
        <v>17697.599999999999</v>
      </c>
      <c r="E87" s="193">
        <v>9926.2999999999993</v>
      </c>
      <c r="F87" s="193">
        <v>47343.799999999996</v>
      </c>
      <c r="G87" s="193">
        <v>0</v>
      </c>
      <c r="H87" s="193">
        <v>80585.600000000006</v>
      </c>
      <c r="I87" s="193">
        <v>161225.50000000003</v>
      </c>
      <c r="J87" s="195">
        <v>241811.10000000003</v>
      </c>
    </row>
    <row r="88" spans="1:12">
      <c r="A88" s="194"/>
      <c r="B88" s="51" t="s">
        <v>171</v>
      </c>
      <c r="C88" s="193">
        <v>1089621.8</v>
      </c>
      <c r="D88" s="193">
        <v>0</v>
      </c>
      <c r="E88" s="193">
        <v>177.60000000000002</v>
      </c>
      <c r="F88" s="193">
        <v>16312.2</v>
      </c>
      <c r="G88" s="193">
        <v>0</v>
      </c>
      <c r="H88" s="193">
        <v>1106111.6000000001</v>
      </c>
      <c r="I88" s="193">
        <v>16776.400000000001</v>
      </c>
      <c r="J88" s="195">
        <v>1122888</v>
      </c>
    </row>
    <row r="89" spans="1:12">
      <c r="A89" s="194"/>
      <c r="B89" s="51" t="s">
        <v>172</v>
      </c>
      <c r="C89" s="193">
        <v>295253.40000000002</v>
      </c>
      <c r="D89" s="193">
        <v>0</v>
      </c>
      <c r="E89" s="193">
        <v>0</v>
      </c>
      <c r="F89" s="193">
        <v>0</v>
      </c>
      <c r="G89" s="193">
        <v>0</v>
      </c>
      <c r="H89" s="193">
        <v>295253.40000000002</v>
      </c>
      <c r="I89" s="193">
        <v>8172.7</v>
      </c>
      <c r="J89" s="195">
        <v>303426.10000000003</v>
      </c>
    </row>
    <row r="90" spans="1:12">
      <c r="A90" s="194"/>
      <c r="B90" s="51" t="s">
        <v>173</v>
      </c>
      <c r="C90" s="193">
        <v>579600.5</v>
      </c>
      <c r="D90" s="193">
        <v>0</v>
      </c>
      <c r="E90" s="193">
        <v>121.4</v>
      </c>
      <c r="F90" s="193">
        <v>0</v>
      </c>
      <c r="G90" s="193">
        <v>0</v>
      </c>
      <c r="H90" s="193">
        <v>579721.9</v>
      </c>
      <c r="I90" s="193">
        <v>1120.3</v>
      </c>
      <c r="J90" s="195">
        <v>580842.20000000007</v>
      </c>
    </row>
    <row r="91" spans="1:12">
      <c r="A91" s="194"/>
      <c r="B91" s="51" t="s">
        <v>174</v>
      </c>
      <c r="C91" s="193">
        <v>214767.9</v>
      </c>
      <c r="D91" s="193">
        <v>0</v>
      </c>
      <c r="E91" s="193">
        <v>56.2</v>
      </c>
      <c r="F91" s="193">
        <v>16312.2</v>
      </c>
      <c r="G91" s="193">
        <v>0</v>
      </c>
      <c r="H91" s="193">
        <v>231136.30000000002</v>
      </c>
      <c r="I91" s="193">
        <v>7483.4000000000024</v>
      </c>
      <c r="J91" s="195">
        <v>238619.7</v>
      </c>
    </row>
    <row r="92" spans="1:12">
      <c r="A92" s="194"/>
      <c r="B92" s="51" t="s">
        <v>175</v>
      </c>
      <c r="C92" s="193">
        <v>0</v>
      </c>
      <c r="D92" s="193">
        <v>0</v>
      </c>
      <c r="E92" s="193">
        <v>0</v>
      </c>
      <c r="F92" s="193">
        <v>0</v>
      </c>
      <c r="G92" s="193">
        <v>0</v>
      </c>
      <c r="H92" s="193">
        <v>0</v>
      </c>
      <c r="I92" s="193">
        <v>0</v>
      </c>
      <c r="J92" s="195">
        <v>0</v>
      </c>
    </row>
    <row r="93" spans="1:12" ht="13.5" thickBot="1">
      <c r="A93" s="50"/>
      <c r="B93" s="21" t="s">
        <v>176</v>
      </c>
      <c r="C93" s="68">
        <v>4073.9</v>
      </c>
      <c r="D93" s="68">
        <v>0</v>
      </c>
      <c r="E93" s="68">
        <v>0</v>
      </c>
      <c r="F93" s="68">
        <v>0</v>
      </c>
      <c r="G93" s="68">
        <v>0</v>
      </c>
      <c r="H93" s="68">
        <v>4073.9</v>
      </c>
      <c r="I93" s="68">
        <v>0</v>
      </c>
      <c r="J93" s="69">
        <v>4073.9</v>
      </c>
    </row>
    <row r="94" spans="1:12" ht="6" customHeight="1">
      <c r="A94" s="36"/>
      <c r="B94" s="51"/>
      <c r="C94" s="52"/>
      <c r="D94" s="52"/>
      <c r="E94" s="52"/>
      <c r="F94" s="52"/>
      <c r="G94" s="52"/>
      <c r="H94" s="52"/>
      <c r="I94" s="52"/>
      <c r="J94" s="52"/>
    </row>
    <row r="95" spans="1:12" s="22" customFormat="1" ht="12" customHeight="1">
      <c r="A95" s="37" t="s">
        <v>86</v>
      </c>
      <c r="B95" s="14"/>
      <c r="C95" s="53"/>
      <c r="D95" s="53"/>
      <c r="E95" s="53"/>
      <c r="F95" s="53"/>
      <c r="G95" s="53"/>
      <c r="H95" s="53"/>
      <c r="I95" s="53"/>
      <c r="J95" s="54"/>
    </row>
    <row r="96" spans="1:12" s="22" customFormat="1" ht="12.75" customHeight="1">
      <c r="A96" s="55"/>
      <c r="B96" s="186" t="s">
        <v>93</v>
      </c>
      <c r="C96" s="186"/>
      <c r="D96" s="186"/>
      <c r="E96" s="186"/>
      <c r="F96" s="186"/>
      <c r="G96" s="186"/>
      <c r="H96" s="186"/>
      <c r="I96" s="186"/>
      <c r="J96" s="186"/>
    </row>
    <row r="97" spans="1:10" ht="12.75" customHeight="1">
      <c r="A97" s="36"/>
      <c r="B97" s="185" t="s">
        <v>95</v>
      </c>
      <c r="C97" s="185"/>
      <c r="D97" s="185"/>
      <c r="E97" s="185"/>
      <c r="F97" s="185"/>
      <c r="G97" s="185"/>
      <c r="H97" s="185"/>
      <c r="I97" s="185"/>
      <c r="J97" s="185"/>
    </row>
    <row r="98" spans="1:10">
      <c r="A98" s="37" t="s">
        <v>96</v>
      </c>
      <c r="B98" s="56"/>
      <c r="C98" s="38"/>
      <c r="D98" s="38"/>
      <c r="E98" s="38"/>
      <c r="F98" s="38"/>
      <c r="G98" s="38"/>
      <c r="H98" s="38"/>
      <c r="I98" s="38"/>
      <c r="J98" s="38"/>
    </row>
    <row r="99" spans="1:10">
      <c r="A99" s="37" t="s">
        <v>94</v>
      </c>
      <c r="B99" s="14"/>
      <c r="C99" s="53"/>
      <c r="D99" s="53"/>
      <c r="E99" s="53"/>
      <c r="F99" s="53"/>
      <c r="G99" s="53"/>
      <c r="H99" s="53"/>
      <c r="I99" s="53"/>
      <c r="J99" s="54"/>
    </row>
    <row r="101" spans="1:10">
      <c r="C101" s="71"/>
      <c r="D101" s="71"/>
      <c r="E101" s="71"/>
      <c r="F101" s="71"/>
      <c r="G101" s="71"/>
      <c r="H101" s="71"/>
      <c r="I101" s="71"/>
      <c r="J101" s="71"/>
    </row>
    <row r="102" spans="1:10">
      <c r="C102" s="196"/>
      <c r="D102" s="196"/>
      <c r="E102" s="196"/>
      <c r="F102" s="196"/>
      <c r="G102" s="196"/>
      <c r="H102" s="196"/>
      <c r="I102" s="196"/>
      <c r="J102" s="196"/>
    </row>
    <row r="103" spans="1:10">
      <c r="C103" s="196"/>
      <c r="D103" s="196"/>
      <c r="E103" s="196"/>
      <c r="F103" s="196"/>
      <c r="G103" s="196"/>
      <c r="H103" s="196"/>
      <c r="I103" s="196"/>
      <c r="J103" s="196"/>
    </row>
    <row r="104" spans="1:10">
      <c r="C104" s="196"/>
      <c r="D104" s="196"/>
      <c r="E104" s="196"/>
      <c r="F104" s="196"/>
      <c r="G104" s="196"/>
      <c r="H104" s="196"/>
      <c r="I104" s="196"/>
      <c r="J104" s="196"/>
    </row>
  </sheetData>
  <mergeCells count="2">
    <mergeCell ref="B97:J97"/>
    <mergeCell ref="B96:J96"/>
  </mergeCells>
  <printOptions horizontalCentered="1"/>
  <pageMargins left="0.19685039370078741" right="0.19685039370078741" top="0.98425196850393704" bottom="0.19685039370078741" header="0" footer="0"/>
  <pageSetup paperSize="9" scale="6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C122"/>
  <sheetViews>
    <sheetView view="pageBreakPreview" zoomScale="60" zoomScaleNormal="90" workbookViewId="0">
      <selection activeCell="I83" sqref="I83"/>
    </sheetView>
  </sheetViews>
  <sheetFormatPr baseColWidth="10" defaultRowHeight="15.75" outlineLevelRow="1"/>
  <cols>
    <col min="1" max="1" width="4.5703125" style="77" customWidth="1"/>
    <col min="2" max="2" width="4.42578125" style="77" customWidth="1"/>
    <col min="3" max="3" width="4" style="83" customWidth="1"/>
    <col min="4" max="4" width="2.42578125" style="84" customWidth="1"/>
    <col min="5" max="5" width="59.7109375" style="111" customWidth="1"/>
    <col min="6" max="6" width="15.85546875" style="73" bestFit="1" customWidth="1"/>
    <col min="7" max="7" width="15.42578125" style="74" bestFit="1" customWidth="1"/>
    <col min="8" max="8" width="12.5703125" style="75" bestFit="1" customWidth="1"/>
    <col min="9" max="9" width="15.42578125" style="76" bestFit="1" customWidth="1"/>
    <col min="10" max="10" width="3.85546875" style="75" customWidth="1"/>
    <col min="11" max="11" width="18.28515625" style="75" bestFit="1" customWidth="1"/>
    <col min="12" max="12" width="16.28515625" style="75" bestFit="1" customWidth="1"/>
    <col min="13" max="13" width="11.42578125" style="75"/>
    <col min="14" max="14" width="17" style="75" bestFit="1" customWidth="1"/>
    <col min="15" max="15" width="11.42578125" style="75"/>
    <col min="16" max="16" width="12.42578125" style="75" customWidth="1"/>
    <col min="17" max="18" width="11.42578125" style="75"/>
    <col min="19" max="19" width="13.28515625" style="75" bestFit="1" customWidth="1"/>
    <col min="20" max="29" width="11.42578125" style="75"/>
    <col min="30" max="16384" width="11.42578125" style="127"/>
  </cols>
  <sheetData>
    <row r="1" spans="1:18" ht="15">
      <c r="A1" s="72"/>
      <c r="B1" s="72"/>
      <c r="C1" s="72"/>
      <c r="D1" s="72"/>
      <c r="E1" s="72"/>
    </row>
    <row r="2" spans="1:18" s="77" customFormat="1" ht="16.5" customHeight="1">
      <c r="B2" s="187" t="s">
        <v>97</v>
      </c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</row>
    <row r="3" spans="1:18" s="77" customFormat="1" ht="3.75" customHeight="1">
      <c r="B3" s="78"/>
      <c r="C3" s="78"/>
      <c r="D3" s="78"/>
      <c r="E3" s="78"/>
      <c r="F3" s="79"/>
      <c r="G3" s="80"/>
      <c r="H3" s="78"/>
      <c r="I3" s="81"/>
      <c r="J3" s="78"/>
      <c r="K3" s="78"/>
      <c r="L3" s="82"/>
      <c r="M3" s="78"/>
      <c r="N3" s="78"/>
    </row>
    <row r="4" spans="1:18" s="77" customFormat="1">
      <c r="D4" s="83"/>
      <c r="E4" s="84"/>
      <c r="F4" s="188" t="s">
        <v>98</v>
      </c>
      <c r="G4" s="188"/>
      <c r="H4" s="189" t="s">
        <v>99</v>
      </c>
      <c r="I4" s="189"/>
      <c r="J4" s="78"/>
      <c r="K4" s="190" t="s">
        <v>100</v>
      </c>
      <c r="L4" s="190"/>
      <c r="M4" s="189" t="s">
        <v>99</v>
      </c>
      <c r="N4" s="189"/>
    </row>
    <row r="5" spans="1:18" s="77" customFormat="1" ht="15.75" customHeight="1">
      <c r="D5" s="83"/>
      <c r="E5" s="84"/>
      <c r="F5" s="85">
        <v>44805</v>
      </c>
      <c r="G5" s="85">
        <v>44440</v>
      </c>
      <c r="H5" s="86" t="s">
        <v>101</v>
      </c>
      <c r="I5" s="87" t="s">
        <v>102</v>
      </c>
      <c r="J5" s="86"/>
      <c r="K5" s="88" t="s">
        <v>103</v>
      </c>
      <c r="L5" s="88" t="s">
        <v>104</v>
      </c>
      <c r="M5" s="86" t="s">
        <v>101</v>
      </c>
      <c r="N5" s="86" t="s">
        <v>102</v>
      </c>
    </row>
    <row r="6" spans="1:18" s="77" customFormat="1" ht="6" customHeight="1">
      <c r="B6" s="89"/>
      <c r="C6" s="89"/>
      <c r="D6" s="89"/>
      <c r="E6" s="90"/>
      <c r="F6" s="91"/>
      <c r="G6" s="92"/>
      <c r="H6" s="86"/>
      <c r="I6" s="93"/>
      <c r="J6" s="78"/>
      <c r="K6" s="94"/>
      <c r="L6" s="95"/>
      <c r="M6" s="78"/>
      <c r="N6" s="78"/>
    </row>
    <row r="7" spans="1:18">
      <c r="A7" s="96" t="s">
        <v>105</v>
      </c>
      <c r="B7" s="96"/>
      <c r="C7" s="96"/>
      <c r="D7" s="96"/>
      <c r="E7" s="96"/>
      <c r="F7" s="203">
        <v>1642820.2000000002</v>
      </c>
      <c r="G7" s="203">
        <v>1164669.3999999999</v>
      </c>
      <c r="H7" s="98">
        <v>0.41054637479099254</v>
      </c>
      <c r="I7" s="97">
        <v>478150.80000000028</v>
      </c>
      <c r="J7" s="99"/>
      <c r="K7" s="203">
        <v>10538353.399999999</v>
      </c>
      <c r="L7" s="203">
        <v>6436398.9000000004</v>
      </c>
      <c r="M7" s="98">
        <v>0.63730582329196506</v>
      </c>
      <c r="N7" s="97">
        <v>4101954.4999999981</v>
      </c>
      <c r="R7" s="100"/>
    </row>
    <row r="8" spans="1:18" ht="15">
      <c r="A8" s="101"/>
      <c r="B8" s="101" t="s">
        <v>106</v>
      </c>
      <c r="C8" s="101"/>
      <c r="D8" s="101"/>
      <c r="E8" s="101"/>
      <c r="F8" s="204">
        <v>1444653.4000000001</v>
      </c>
      <c r="G8" s="204">
        <v>668735.99999999988</v>
      </c>
      <c r="H8" s="103">
        <v>1.1602746076179544</v>
      </c>
      <c r="I8" s="102">
        <v>775917.40000000026</v>
      </c>
      <c r="J8" s="104"/>
      <c r="K8" s="204">
        <v>9276664.7999999989</v>
      </c>
      <c r="L8" s="204">
        <v>5326073.4000000004</v>
      </c>
      <c r="M8" s="103">
        <v>0.74174557939813557</v>
      </c>
      <c r="N8" s="102">
        <v>3950591.3999999985</v>
      </c>
      <c r="O8" s="105"/>
      <c r="R8" s="100"/>
    </row>
    <row r="9" spans="1:18" ht="15" hidden="1" outlineLevel="1">
      <c r="A9" s="106"/>
      <c r="B9" s="106"/>
      <c r="C9" s="106" t="s">
        <v>107</v>
      </c>
      <c r="D9" s="106"/>
      <c r="E9" s="106"/>
      <c r="F9" s="205">
        <v>249582.4</v>
      </c>
      <c r="G9" s="205">
        <v>136101.5</v>
      </c>
      <c r="H9" s="108">
        <v>0.83379610070425381</v>
      </c>
      <c r="I9" s="107">
        <v>113480.9</v>
      </c>
      <c r="J9" s="109"/>
      <c r="K9" s="205">
        <v>1788400.4</v>
      </c>
      <c r="L9" s="205">
        <v>1030597</v>
      </c>
      <c r="M9" s="108">
        <v>0.73530526481253089</v>
      </c>
      <c r="N9" s="107">
        <v>757803.39999999991</v>
      </c>
      <c r="O9" s="105"/>
    </row>
    <row r="10" spans="1:18" ht="15" hidden="1" outlineLevel="1">
      <c r="A10" s="106"/>
      <c r="B10" s="106"/>
      <c r="C10" s="106" t="s">
        <v>108</v>
      </c>
      <c r="D10" s="106"/>
      <c r="E10" s="106"/>
      <c r="F10" s="205">
        <v>156030</v>
      </c>
      <c r="G10" s="205">
        <v>71061.599999999991</v>
      </c>
      <c r="H10" s="108">
        <v>1.1957006315647272</v>
      </c>
      <c r="I10" s="107">
        <v>84968.400000000009</v>
      </c>
      <c r="J10" s="109"/>
      <c r="K10" s="205">
        <v>1110968.5</v>
      </c>
      <c r="L10" s="205">
        <v>572168.4</v>
      </c>
      <c r="M10" s="108">
        <v>0.94168098063437267</v>
      </c>
      <c r="N10" s="107">
        <v>538800.1</v>
      </c>
      <c r="O10" s="105"/>
    </row>
    <row r="11" spans="1:18" ht="15" hidden="1" outlineLevel="1">
      <c r="A11" s="106"/>
      <c r="B11" s="106"/>
      <c r="C11" s="106" t="s">
        <v>109</v>
      </c>
      <c r="D11" s="106"/>
      <c r="E11" s="106"/>
      <c r="F11" s="205">
        <v>382008.10000000003</v>
      </c>
      <c r="G11" s="205">
        <v>205432.09999999998</v>
      </c>
      <c r="H11" s="108">
        <v>0.85953461021914346</v>
      </c>
      <c r="I11" s="107">
        <v>176576.00000000006</v>
      </c>
      <c r="J11" s="109"/>
      <c r="K11" s="205">
        <v>2979211.8000000003</v>
      </c>
      <c r="L11" s="205">
        <v>1703461.5</v>
      </c>
      <c r="M11" s="108">
        <v>0.74891642693421612</v>
      </c>
      <c r="N11" s="107">
        <v>1275750.3000000003</v>
      </c>
      <c r="O11" s="105"/>
    </row>
    <row r="12" spans="1:18" ht="15" hidden="1" outlineLevel="1">
      <c r="A12" s="106"/>
      <c r="B12" s="106"/>
      <c r="C12" s="106" t="s">
        <v>110</v>
      </c>
      <c r="D12" s="106"/>
      <c r="E12" s="106"/>
      <c r="F12" s="205">
        <v>135912.1</v>
      </c>
      <c r="G12" s="205">
        <v>71511.199999999997</v>
      </c>
      <c r="H12" s="108">
        <v>0.90057081967579911</v>
      </c>
      <c r="I12" s="107">
        <v>64400.900000000009</v>
      </c>
      <c r="J12" s="109"/>
      <c r="K12" s="205">
        <v>897033.6</v>
      </c>
      <c r="L12" s="205">
        <v>515498.99999999994</v>
      </c>
      <c r="M12" s="108">
        <v>0.74012675097332892</v>
      </c>
      <c r="N12" s="107">
        <v>381534.60000000003</v>
      </c>
      <c r="O12" s="105"/>
    </row>
    <row r="13" spans="1:18" ht="15" hidden="1" outlineLevel="1">
      <c r="A13" s="106"/>
      <c r="B13" s="106"/>
      <c r="C13" s="106" t="s">
        <v>111</v>
      </c>
      <c r="D13" s="106"/>
      <c r="E13" s="106"/>
      <c r="F13" s="205">
        <v>10640.3</v>
      </c>
      <c r="G13" s="205">
        <v>7293.3</v>
      </c>
      <c r="H13" s="108">
        <v>0.45891434604362891</v>
      </c>
      <c r="I13" s="107">
        <v>3346.9999999999991</v>
      </c>
      <c r="J13" s="109"/>
      <c r="K13" s="205">
        <v>114691.90000000001</v>
      </c>
      <c r="L13" s="205">
        <v>76188.500000000015</v>
      </c>
      <c r="M13" s="108">
        <v>0.50537023304041928</v>
      </c>
      <c r="N13" s="107">
        <v>38503.399999999994</v>
      </c>
      <c r="O13" s="105"/>
    </row>
    <row r="14" spans="1:18" ht="15" hidden="1" outlineLevel="1">
      <c r="A14" s="106"/>
      <c r="B14" s="106"/>
      <c r="C14" s="106" t="s">
        <v>112</v>
      </c>
      <c r="D14" s="106"/>
      <c r="E14" s="106"/>
      <c r="F14" s="205">
        <v>18562.3</v>
      </c>
      <c r="G14" s="205">
        <v>10047.300000000001</v>
      </c>
      <c r="H14" s="108">
        <v>0.84749136583957863</v>
      </c>
      <c r="I14" s="107">
        <v>8514.9999999999982</v>
      </c>
      <c r="J14" s="109"/>
      <c r="K14" s="205">
        <v>133687.69999999998</v>
      </c>
      <c r="L14" s="205">
        <v>85460.6</v>
      </c>
      <c r="M14" s="108">
        <v>0.56431969820010597</v>
      </c>
      <c r="N14" s="107">
        <v>48227.099999999977</v>
      </c>
      <c r="O14" s="105"/>
    </row>
    <row r="15" spans="1:18" ht="15" hidden="1" outlineLevel="1">
      <c r="A15" s="106"/>
      <c r="B15" s="106"/>
      <c r="C15" s="106" t="s">
        <v>113</v>
      </c>
      <c r="D15" s="106"/>
      <c r="E15" s="106"/>
      <c r="F15" s="205">
        <v>322330.10000000003</v>
      </c>
      <c r="G15" s="205">
        <v>77750.3</v>
      </c>
      <c r="H15" s="108">
        <v>3.1457087625385372</v>
      </c>
      <c r="I15" s="107">
        <v>244579.80000000005</v>
      </c>
      <c r="J15" s="109"/>
      <c r="K15" s="205">
        <v>1120704.4000000001</v>
      </c>
      <c r="L15" s="205">
        <v>691525.70000000007</v>
      </c>
      <c r="M15" s="108">
        <v>0.62062581332841282</v>
      </c>
      <c r="N15" s="107">
        <v>429178.70000000007</v>
      </c>
      <c r="O15" s="105"/>
    </row>
    <row r="16" spans="1:18" ht="15" hidden="1" outlineLevel="1">
      <c r="A16" s="106"/>
      <c r="B16" s="106"/>
      <c r="C16" s="106" t="s">
        <v>114</v>
      </c>
      <c r="D16" s="106"/>
      <c r="E16" s="106"/>
      <c r="F16" s="205">
        <v>52686.8</v>
      </c>
      <c r="G16" s="205">
        <v>30124.100000000002</v>
      </c>
      <c r="H16" s="108">
        <v>0.74899167112046494</v>
      </c>
      <c r="I16" s="107">
        <v>22562.7</v>
      </c>
      <c r="J16" s="109"/>
      <c r="K16" s="205">
        <v>362191.7</v>
      </c>
      <c r="L16" s="205">
        <v>208196.5</v>
      </c>
      <c r="M16" s="108">
        <v>0.73966277050766949</v>
      </c>
      <c r="N16" s="107">
        <v>153995.20000000001</v>
      </c>
      <c r="O16" s="105"/>
    </row>
    <row r="17" spans="1:19" ht="15" hidden="1" outlineLevel="1">
      <c r="A17" s="106"/>
      <c r="B17" s="106"/>
      <c r="C17" s="106" t="s">
        <v>115</v>
      </c>
      <c r="D17" s="106"/>
      <c r="E17" s="106"/>
      <c r="F17" s="205">
        <v>116901.29999999999</v>
      </c>
      <c r="G17" s="205">
        <v>59414.599999999991</v>
      </c>
      <c r="H17" s="108">
        <v>0.96755174654041265</v>
      </c>
      <c r="I17" s="107">
        <v>57486.7</v>
      </c>
      <c r="J17" s="109"/>
      <c r="K17" s="205">
        <v>769774.79999999993</v>
      </c>
      <c r="L17" s="205">
        <v>442976.19999999995</v>
      </c>
      <c r="M17" s="108">
        <v>0.7377339911263856</v>
      </c>
      <c r="N17" s="107">
        <v>326798.59999999998</v>
      </c>
      <c r="O17" s="105"/>
    </row>
    <row r="18" spans="1:19" ht="15" collapsed="1">
      <c r="A18" s="101"/>
      <c r="B18" s="101" t="s">
        <v>116</v>
      </c>
      <c r="C18" s="101"/>
      <c r="D18" s="101"/>
      <c r="E18" s="101"/>
      <c r="F18" s="204">
        <v>122531.40000000001</v>
      </c>
      <c r="G18" s="204">
        <v>22789.699999999997</v>
      </c>
      <c r="H18" s="103">
        <v>4.3766131190844995</v>
      </c>
      <c r="I18" s="102">
        <v>99741.700000000012</v>
      </c>
      <c r="J18" s="104"/>
      <c r="K18" s="204">
        <v>820273.79999999993</v>
      </c>
      <c r="L18" s="204">
        <v>233386.39999999997</v>
      </c>
      <c r="M18" s="103">
        <v>2.514659808797771</v>
      </c>
      <c r="N18" s="102">
        <v>586887.39999999991</v>
      </c>
      <c r="O18" s="105"/>
    </row>
    <row r="19" spans="1:19" ht="15" hidden="1" outlineLevel="1">
      <c r="A19" s="106"/>
      <c r="B19" s="106"/>
      <c r="C19" s="106" t="s">
        <v>117</v>
      </c>
      <c r="D19" s="106"/>
      <c r="E19" s="106"/>
      <c r="F19" s="205">
        <v>21450.799999999999</v>
      </c>
      <c r="G19" s="205">
        <v>7383.5</v>
      </c>
      <c r="H19" s="108">
        <v>1.9052346448161441</v>
      </c>
      <c r="I19" s="107">
        <v>14067.3</v>
      </c>
      <c r="J19" s="109"/>
      <c r="K19" s="205">
        <v>166482.80000000002</v>
      </c>
      <c r="L19" s="205">
        <v>90118.200000000012</v>
      </c>
      <c r="M19" s="108">
        <v>0.84738265966253201</v>
      </c>
      <c r="N19" s="107">
        <v>76364.600000000006</v>
      </c>
      <c r="O19" s="105"/>
    </row>
    <row r="20" spans="1:19" ht="15" hidden="1" outlineLevel="1">
      <c r="A20" s="106"/>
      <c r="B20" s="106"/>
      <c r="C20" s="106" t="s">
        <v>118</v>
      </c>
      <c r="D20" s="106"/>
      <c r="E20" s="106"/>
      <c r="F20" s="206">
        <v>75340.100000000006</v>
      </c>
      <c r="G20" s="206"/>
      <c r="H20" s="108" t="s">
        <v>119</v>
      </c>
      <c r="I20" s="110">
        <v>75340.100000000006</v>
      </c>
      <c r="J20" s="109"/>
      <c r="K20" s="206">
        <v>438703.70000000007</v>
      </c>
      <c r="L20" s="206">
        <v>0</v>
      </c>
      <c r="M20" s="108" t="s">
        <v>119</v>
      </c>
      <c r="N20" s="110">
        <v>438703.70000000007</v>
      </c>
      <c r="O20" s="105"/>
    </row>
    <row r="21" spans="1:19" ht="15" hidden="1" outlineLevel="1">
      <c r="A21" s="106"/>
      <c r="B21" s="106"/>
      <c r="C21" s="106" t="s">
        <v>120</v>
      </c>
      <c r="D21" s="106"/>
      <c r="E21" s="106"/>
      <c r="F21" s="205">
        <v>25740.5</v>
      </c>
      <c r="G21" s="205">
        <v>15406.2</v>
      </c>
      <c r="H21" s="108">
        <v>0.67078838389739182</v>
      </c>
      <c r="I21" s="107">
        <v>10334.299999999999</v>
      </c>
      <c r="J21" s="109"/>
      <c r="K21" s="205">
        <v>215087.3</v>
      </c>
      <c r="L21" s="205">
        <v>143268.19999999998</v>
      </c>
      <c r="M21" s="108">
        <v>0.50129128445810034</v>
      </c>
      <c r="N21" s="107">
        <v>71819.100000000006</v>
      </c>
      <c r="O21" s="105"/>
    </row>
    <row r="22" spans="1:19" ht="15" collapsed="1">
      <c r="A22" s="101"/>
      <c r="B22" s="101" t="s">
        <v>121</v>
      </c>
      <c r="C22" s="101"/>
      <c r="D22" s="101"/>
      <c r="E22" s="101"/>
      <c r="F22" s="204">
        <v>72517.900000000009</v>
      </c>
      <c r="G22" s="204">
        <v>471874.19999999995</v>
      </c>
      <c r="H22" s="103">
        <v>-0.84631942157464846</v>
      </c>
      <c r="I22" s="102">
        <v>-399356.29999999993</v>
      </c>
      <c r="J22" s="104"/>
      <c r="K22" s="204">
        <v>422643.7</v>
      </c>
      <c r="L22" s="204">
        <v>872221.7</v>
      </c>
      <c r="M22" s="103">
        <v>-0.51544005383035074</v>
      </c>
      <c r="N22" s="102">
        <v>-449577.99999999994</v>
      </c>
      <c r="O22" s="105"/>
    </row>
    <row r="23" spans="1:19" ht="15" hidden="1" outlineLevel="1">
      <c r="A23" s="106"/>
      <c r="B23" s="106"/>
      <c r="C23" s="106" t="s">
        <v>122</v>
      </c>
      <c r="D23" s="106"/>
      <c r="E23" s="106"/>
      <c r="F23" s="205">
        <v>46294.399999999994</v>
      </c>
      <c r="G23" s="205">
        <v>36249.5</v>
      </c>
      <c r="H23" s="108">
        <v>0.2771045117863693</v>
      </c>
      <c r="I23" s="107">
        <v>10044.899999999994</v>
      </c>
      <c r="J23" s="109"/>
      <c r="K23" s="205">
        <v>272669.8</v>
      </c>
      <c r="L23" s="205">
        <v>379903.6999999999</v>
      </c>
      <c r="M23" s="108">
        <v>-0.28226600583253059</v>
      </c>
      <c r="N23" s="107">
        <v>-107233.89999999991</v>
      </c>
      <c r="O23" s="105"/>
    </row>
    <row r="24" spans="1:19" ht="15" hidden="1" outlineLevel="1">
      <c r="A24" s="106"/>
      <c r="B24" s="106"/>
      <c r="C24" s="106" t="s">
        <v>123</v>
      </c>
      <c r="D24" s="106"/>
      <c r="E24" s="106"/>
      <c r="F24" s="205">
        <v>16448.599999999999</v>
      </c>
      <c r="G24" s="205">
        <v>431882.00000000006</v>
      </c>
      <c r="H24" s="108">
        <v>-0.96191413395325576</v>
      </c>
      <c r="I24" s="107">
        <v>-415433.40000000008</v>
      </c>
      <c r="J24" s="109"/>
      <c r="K24" s="205">
        <v>59469</v>
      </c>
      <c r="L24" s="205">
        <v>461203.00000000006</v>
      </c>
      <c r="M24" s="108">
        <v>-0.87105677976942908</v>
      </c>
      <c r="N24" s="107">
        <v>-401734.00000000006</v>
      </c>
      <c r="O24" s="105"/>
    </row>
    <row r="25" spans="1:19" ht="15" hidden="1" outlineLevel="1">
      <c r="A25" s="106"/>
      <c r="B25" s="106"/>
      <c r="C25" s="106" t="s">
        <v>124</v>
      </c>
      <c r="D25" s="106"/>
      <c r="E25" s="106"/>
      <c r="F25" s="205">
        <v>9774.9000000000015</v>
      </c>
      <c r="G25" s="205">
        <v>3742.7000000000003</v>
      </c>
      <c r="H25" s="108">
        <v>1.61172415635771</v>
      </c>
      <c r="I25" s="107">
        <v>6032.2000000000007</v>
      </c>
      <c r="J25" s="109"/>
      <c r="K25" s="205">
        <v>90504.9</v>
      </c>
      <c r="L25" s="205">
        <v>31115</v>
      </c>
      <c r="M25" s="108">
        <v>1.9087224811184313</v>
      </c>
      <c r="N25" s="107">
        <v>59389.899999999994</v>
      </c>
      <c r="O25" s="105"/>
    </row>
    <row r="26" spans="1:19" ht="15" collapsed="1">
      <c r="A26" s="101"/>
      <c r="B26" s="101" t="s">
        <v>125</v>
      </c>
      <c r="C26" s="101"/>
      <c r="D26" s="101"/>
      <c r="E26" s="101"/>
      <c r="F26" s="204">
        <v>3117.5</v>
      </c>
      <c r="G26" s="204">
        <v>1269.5</v>
      </c>
      <c r="H26" s="103">
        <v>1.4556912170145728</v>
      </c>
      <c r="I26" s="102">
        <v>1848</v>
      </c>
      <c r="J26" s="104"/>
      <c r="K26" s="204">
        <v>18771.099999999999</v>
      </c>
      <c r="L26" s="204">
        <v>4717.3999999999996</v>
      </c>
      <c r="M26" s="103">
        <v>2.9791198541569508</v>
      </c>
      <c r="N26" s="102">
        <v>14053.699999999999</v>
      </c>
      <c r="O26" s="105"/>
    </row>
    <row r="27" spans="1:19">
      <c r="F27" s="205"/>
      <c r="G27" s="205"/>
      <c r="H27" s="108"/>
      <c r="I27" s="107"/>
      <c r="J27" s="109"/>
      <c r="K27" s="205"/>
      <c r="L27" s="205">
        <v>0</v>
      </c>
      <c r="M27" s="108"/>
      <c r="N27" s="107"/>
      <c r="O27" s="112"/>
      <c r="P27" s="112"/>
      <c r="Q27" s="105"/>
      <c r="R27" s="105"/>
      <c r="S27" s="105"/>
    </row>
    <row r="28" spans="1:19">
      <c r="A28" s="96" t="s">
        <v>126</v>
      </c>
      <c r="B28" s="96"/>
      <c r="C28" s="96"/>
      <c r="D28" s="96"/>
      <c r="E28" s="96"/>
      <c r="F28" s="203">
        <v>1562195.9</v>
      </c>
      <c r="G28" s="203">
        <v>873241</v>
      </c>
      <c r="H28" s="98">
        <v>0.78896306975966524</v>
      </c>
      <c r="I28" s="97">
        <v>688954.89999999991</v>
      </c>
      <c r="J28" s="99"/>
      <c r="K28" s="203">
        <v>11425701.9</v>
      </c>
      <c r="L28" s="203">
        <v>6576474.2999999998</v>
      </c>
      <c r="M28" s="98">
        <v>0.73735977345794557</v>
      </c>
      <c r="N28" s="97">
        <v>4849227.6000000006</v>
      </c>
      <c r="O28" s="105"/>
      <c r="P28" s="105"/>
      <c r="Q28" s="105"/>
      <c r="R28" s="105"/>
      <c r="S28" s="105"/>
    </row>
    <row r="29" spans="1:19" ht="15">
      <c r="A29" s="101"/>
      <c r="B29" s="101" t="s">
        <v>127</v>
      </c>
      <c r="C29" s="101"/>
      <c r="D29" s="101"/>
      <c r="E29" s="101"/>
      <c r="F29" s="204">
        <v>1411394.7999999998</v>
      </c>
      <c r="G29" s="204">
        <v>817749.2</v>
      </c>
      <c r="H29" s="103">
        <v>0.72595069490743613</v>
      </c>
      <c r="I29" s="102">
        <v>593645.59999999986</v>
      </c>
      <c r="J29" s="104"/>
      <c r="K29" s="204">
        <v>10552945</v>
      </c>
      <c r="L29" s="204">
        <v>6175330.7999999998</v>
      </c>
      <c r="M29" s="103">
        <v>0.70888740081745905</v>
      </c>
      <c r="N29" s="102">
        <v>4377614.2</v>
      </c>
      <c r="O29" s="105"/>
    </row>
    <row r="30" spans="1:19">
      <c r="A30" s="113"/>
      <c r="B30" s="113" t="s">
        <v>128</v>
      </c>
      <c r="C30" s="114"/>
      <c r="D30" s="115"/>
      <c r="E30" s="116"/>
      <c r="F30" s="207">
        <v>833541.69999999984</v>
      </c>
      <c r="G30" s="207">
        <v>457859.6</v>
      </c>
      <c r="H30" s="118">
        <v>0.82051812389649559</v>
      </c>
      <c r="I30" s="117">
        <v>375682.09999999986</v>
      </c>
      <c r="J30" s="119"/>
      <c r="K30" s="207">
        <v>6280122.9999999991</v>
      </c>
      <c r="L30" s="207">
        <v>3655232.8</v>
      </c>
      <c r="M30" s="118">
        <v>0.71811847387668415</v>
      </c>
      <c r="N30" s="117">
        <v>2624890.1999999993</v>
      </c>
      <c r="O30" s="105"/>
    </row>
    <row r="31" spans="1:19" ht="15" hidden="1" outlineLevel="1">
      <c r="A31" s="106"/>
      <c r="B31" s="106"/>
      <c r="C31" s="106" t="s">
        <v>129</v>
      </c>
      <c r="D31" s="106"/>
      <c r="E31" s="106"/>
      <c r="F31" s="205">
        <v>502217.5</v>
      </c>
      <c r="G31" s="205">
        <v>290416.5</v>
      </c>
      <c r="H31" s="108">
        <v>0.7293008489531414</v>
      </c>
      <c r="I31" s="107">
        <v>211801</v>
      </c>
      <c r="J31" s="109"/>
      <c r="K31" s="205">
        <v>3817621.1000000006</v>
      </c>
      <c r="L31" s="205">
        <v>2292481.2999999998</v>
      </c>
      <c r="M31" s="108">
        <v>0.66527905811052901</v>
      </c>
      <c r="N31" s="107">
        <v>1525139.8000000007</v>
      </c>
      <c r="O31" s="105"/>
      <c r="P31" s="105"/>
      <c r="Q31" s="105"/>
      <c r="R31" s="120"/>
    </row>
    <row r="32" spans="1:19" ht="15" hidden="1" outlineLevel="1">
      <c r="A32" s="106"/>
      <c r="B32" s="106"/>
      <c r="C32" s="106" t="s">
        <v>130</v>
      </c>
      <c r="D32" s="106"/>
      <c r="E32" s="106"/>
      <c r="F32" s="205">
        <v>36031.4</v>
      </c>
      <c r="G32" s="205">
        <v>22023.3</v>
      </c>
      <c r="H32" s="108">
        <v>0.63605817475128634</v>
      </c>
      <c r="I32" s="107">
        <v>14008.100000000002</v>
      </c>
      <c r="J32" s="109"/>
      <c r="K32" s="205">
        <v>272073.09999999998</v>
      </c>
      <c r="L32" s="205">
        <v>191104.1</v>
      </c>
      <c r="M32" s="108">
        <v>0.42369054353098634</v>
      </c>
      <c r="N32" s="107">
        <v>80968.999999999971</v>
      </c>
      <c r="O32" s="105"/>
    </row>
    <row r="33" spans="1:15" ht="15" hidden="1" outlineLevel="1">
      <c r="A33" s="106"/>
      <c r="B33" s="106"/>
      <c r="C33" s="106" t="s">
        <v>131</v>
      </c>
      <c r="D33" s="106"/>
      <c r="E33" s="106"/>
      <c r="F33" s="205">
        <v>61385.9</v>
      </c>
      <c r="G33" s="205">
        <v>24566.9</v>
      </c>
      <c r="H33" s="108">
        <v>1.4987238927174369</v>
      </c>
      <c r="I33" s="107">
        <v>36819</v>
      </c>
      <c r="J33" s="109"/>
      <c r="K33" s="205">
        <v>410561.39999999997</v>
      </c>
      <c r="L33" s="205">
        <v>200200.09999999998</v>
      </c>
      <c r="M33" s="108">
        <v>1.0507552194029874</v>
      </c>
      <c r="N33" s="107">
        <v>210361.3</v>
      </c>
      <c r="O33" s="105"/>
    </row>
    <row r="34" spans="1:15" ht="15" hidden="1" outlineLevel="1">
      <c r="A34" s="106"/>
      <c r="B34" s="106"/>
      <c r="C34" s="106" t="s">
        <v>132</v>
      </c>
      <c r="D34" s="106"/>
      <c r="E34" s="106"/>
      <c r="F34" s="205">
        <v>57671.5</v>
      </c>
      <c r="G34" s="205">
        <v>27971.7</v>
      </c>
      <c r="H34" s="108">
        <v>1.0617802993740102</v>
      </c>
      <c r="I34" s="107">
        <v>29699.8</v>
      </c>
      <c r="J34" s="109"/>
      <c r="K34" s="205">
        <v>400166.9</v>
      </c>
      <c r="L34" s="205">
        <v>229553.5</v>
      </c>
      <c r="M34" s="108">
        <v>0.74324024682699252</v>
      </c>
      <c r="N34" s="107">
        <v>170613.40000000002</v>
      </c>
      <c r="O34" s="105"/>
    </row>
    <row r="35" spans="1:15" ht="15" hidden="1" outlineLevel="1">
      <c r="A35" s="106"/>
      <c r="B35" s="106"/>
      <c r="C35" s="106" t="s">
        <v>133</v>
      </c>
      <c r="D35" s="106"/>
      <c r="E35" s="106"/>
      <c r="F35" s="205">
        <v>54241.1</v>
      </c>
      <c r="G35" s="205">
        <v>32694.7</v>
      </c>
      <c r="H35" s="108">
        <v>0.65901812832049234</v>
      </c>
      <c r="I35" s="107">
        <v>21546.399999999998</v>
      </c>
      <c r="J35" s="109"/>
      <c r="K35" s="205">
        <v>410557.4</v>
      </c>
      <c r="L35" s="205">
        <v>239719.4</v>
      </c>
      <c r="M35" s="108">
        <v>0.71265821623114367</v>
      </c>
      <c r="N35" s="107">
        <v>170838.00000000003</v>
      </c>
      <c r="O35" s="105"/>
    </row>
    <row r="36" spans="1:15" ht="15" hidden="1" outlineLevel="1">
      <c r="A36" s="106"/>
      <c r="B36" s="106"/>
      <c r="C36" s="106" t="s">
        <v>134</v>
      </c>
      <c r="D36" s="106"/>
      <c r="E36" s="106"/>
      <c r="F36" s="205">
        <v>121994.29999999999</v>
      </c>
      <c r="G36" s="205">
        <v>60186.5</v>
      </c>
      <c r="H36" s="108">
        <v>1.0269379345866594</v>
      </c>
      <c r="I36" s="107">
        <v>61807.799999999988</v>
      </c>
      <c r="J36" s="109"/>
      <c r="K36" s="205">
        <v>969143.10000000033</v>
      </c>
      <c r="L36" s="205">
        <v>502174.4</v>
      </c>
      <c r="M36" s="108">
        <v>0.92989347923749266</v>
      </c>
      <c r="N36" s="107">
        <v>466968.7000000003</v>
      </c>
      <c r="O36" s="105"/>
    </row>
    <row r="37" spans="1:15" collapsed="1">
      <c r="A37" s="113"/>
      <c r="B37" s="113" t="s">
        <v>135</v>
      </c>
      <c r="C37" s="114"/>
      <c r="D37" s="115"/>
      <c r="E37" s="116"/>
      <c r="F37" s="207">
        <v>218841.19999999998</v>
      </c>
      <c r="G37" s="207">
        <v>142526.1</v>
      </c>
      <c r="H37" s="118">
        <v>0.53544649015162826</v>
      </c>
      <c r="I37" s="117">
        <v>76315.099999999977</v>
      </c>
      <c r="J37" s="119"/>
      <c r="K37" s="207">
        <v>1619113.9000000001</v>
      </c>
      <c r="L37" s="207">
        <v>937503.69999999984</v>
      </c>
      <c r="M37" s="118">
        <v>0.72704801058385193</v>
      </c>
      <c r="N37" s="117">
        <v>681610.2000000003</v>
      </c>
      <c r="O37" s="105"/>
    </row>
    <row r="38" spans="1:15" ht="15" hidden="1" outlineLevel="1">
      <c r="A38" s="106"/>
      <c r="B38" s="106"/>
      <c r="C38" s="106" t="s">
        <v>136</v>
      </c>
      <c r="D38" s="106"/>
      <c r="E38" s="106"/>
      <c r="F38" s="205">
        <v>180193.3</v>
      </c>
      <c r="G38" s="205">
        <v>119871.5</v>
      </c>
      <c r="H38" s="108">
        <v>0.50322053198633521</v>
      </c>
      <c r="I38" s="107">
        <v>60321.799999999988</v>
      </c>
      <c r="J38" s="109"/>
      <c r="K38" s="205">
        <v>1288612.2</v>
      </c>
      <c r="L38" s="205">
        <v>713225.6</v>
      </c>
      <c r="M38" s="108">
        <v>0.80673856911473729</v>
      </c>
      <c r="N38" s="107">
        <v>575386.6</v>
      </c>
      <c r="O38" s="105"/>
    </row>
    <row r="39" spans="1:15" ht="15" hidden="1" outlineLevel="1">
      <c r="A39" s="106"/>
      <c r="B39" s="106"/>
      <c r="C39" s="106" t="s">
        <v>137</v>
      </c>
      <c r="D39" s="106"/>
      <c r="E39" s="106"/>
      <c r="F39" s="205">
        <v>34564.300000000003</v>
      </c>
      <c r="G39" s="205">
        <v>21097.899999999998</v>
      </c>
      <c r="H39" s="108">
        <v>0.63828153512908892</v>
      </c>
      <c r="I39" s="107">
        <v>13466.400000000005</v>
      </c>
      <c r="J39" s="109"/>
      <c r="K39" s="205">
        <v>314088.3</v>
      </c>
      <c r="L39" s="205">
        <v>210013.19999999998</v>
      </c>
      <c r="M39" s="108">
        <v>0.49556456451308772</v>
      </c>
      <c r="N39" s="107">
        <v>104075.1</v>
      </c>
      <c r="O39" s="105"/>
    </row>
    <row r="40" spans="1:15" ht="15" hidden="1" outlineLevel="1">
      <c r="A40" s="106"/>
      <c r="B40" s="106"/>
      <c r="C40" s="106" t="s">
        <v>138</v>
      </c>
      <c r="D40" s="106"/>
      <c r="E40" s="106"/>
      <c r="F40" s="205">
        <v>4083.6</v>
      </c>
      <c r="G40" s="205">
        <v>1556.7000000000003</v>
      </c>
      <c r="H40" s="108">
        <v>1.6232414723453452</v>
      </c>
      <c r="I40" s="107">
        <v>2526.8999999999996</v>
      </c>
      <c r="J40" s="109"/>
      <c r="K40" s="205">
        <v>16413.399999999998</v>
      </c>
      <c r="L40" s="205">
        <v>14264.900000000001</v>
      </c>
      <c r="M40" s="108">
        <v>0.15061444524672418</v>
      </c>
      <c r="N40" s="107">
        <v>2148.4999999999964</v>
      </c>
      <c r="O40" s="105"/>
    </row>
    <row r="41" spans="1:15" collapsed="1">
      <c r="A41" s="113"/>
      <c r="B41" s="113" t="s">
        <v>139</v>
      </c>
      <c r="C41" s="114"/>
      <c r="D41" s="115"/>
      <c r="E41" s="116"/>
      <c r="F41" s="207">
        <v>232483.89999999997</v>
      </c>
      <c r="G41" s="207">
        <v>136336.5</v>
      </c>
      <c r="H41" s="118">
        <v>0.70522127236653409</v>
      </c>
      <c r="I41" s="117">
        <v>96147.399999999965</v>
      </c>
      <c r="J41" s="119"/>
      <c r="K41" s="207">
        <v>1732765.5</v>
      </c>
      <c r="L41" s="207">
        <v>1022036.8</v>
      </c>
      <c r="M41" s="118">
        <v>0.69540421636481176</v>
      </c>
      <c r="N41" s="117">
        <v>710728.7</v>
      </c>
      <c r="O41" s="105"/>
    </row>
    <row r="42" spans="1:15" ht="15" hidden="1" outlineLevel="1">
      <c r="A42" s="106"/>
      <c r="B42" s="106"/>
      <c r="C42" s="106" t="s">
        <v>140</v>
      </c>
      <c r="D42" s="106"/>
      <c r="E42" s="106"/>
      <c r="F42" s="205">
        <v>177612</v>
      </c>
      <c r="G42" s="205">
        <v>96777.4</v>
      </c>
      <c r="H42" s="108">
        <v>0.83526319161291807</v>
      </c>
      <c r="I42" s="107">
        <v>80834.600000000006</v>
      </c>
      <c r="J42" s="109"/>
      <c r="K42" s="205">
        <v>1315110.2000000002</v>
      </c>
      <c r="L42" s="205">
        <v>729439.5</v>
      </c>
      <c r="M42" s="108">
        <v>0.80290510727757436</v>
      </c>
      <c r="N42" s="107">
        <v>585670.70000000019</v>
      </c>
      <c r="O42" s="105"/>
    </row>
    <row r="43" spans="1:15" ht="15" hidden="1" outlineLevel="1">
      <c r="A43" s="106"/>
      <c r="B43" s="106"/>
      <c r="C43" s="106" t="s">
        <v>141</v>
      </c>
      <c r="D43" s="106"/>
      <c r="E43" s="106"/>
      <c r="F43" s="205">
        <v>54871.9</v>
      </c>
      <c r="G43" s="205">
        <v>39559.1</v>
      </c>
      <c r="H43" s="108">
        <v>0.38708666274005221</v>
      </c>
      <c r="I43" s="107">
        <v>15312.800000000003</v>
      </c>
      <c r="J43" s="109"/>
      <c r="K43" s="205">
        <v>417655.3</v>
      </c>
      <c r="L43" s="205">
        <v>292597.3</v>
      </c>
      <c r="M43" s="108">
        <v>0.4274065413453918</v>
      </c>
      <c r="N43" s="107">
        <v>125058</v>
      </c>
      <c r="O43" s="105"/>
    </row>
    <row r="44" spans="1:15" collapsed="1">
      <c r="A44" s="113"/>
      <c r="B44" s="113" t="s">
        <v>142</v>
      </c>
      <c r="C44" s="114"/>
      <c r="D44" s="115"/>
      <c r="E44" s="116"/>
      <c r="F44" s="207">
        <v>53146.5</v>
      </c>
      <c r="G44" s="207">
        <v>35179.299999999996</v>
      </c>
      <c r="H44" s="118">
        <v>0.51073216351661355</v>
      </c>
      <c r="I44" s="117">
        <v>17967.200000000004</v>
      </c>
      <c r="J44" s="119"/>
      <c r="K44" s="207">
        <v>374932.7</v>
      </c>
      <c r="L44" s="207">
        <v>223990.19999999998</v>
      </c>
      <c r="M44" s="118">
        <v>0.6738799286754511</v>
      </c>
      <c r="N44" s="117">
        <v>150942.50000000003</v>
      </c>
      <c r="O44" s="105"/>
    </row>
    <row r="45" spans="1:15" ht="15" hidden="1" outlineLevel="1">
      <c r="A45" s="106"/>
      <c r="B45" s="106"/>
      <c r="C45" s="106" t="s">
        <v>143</v>
      </c>
      <c r="D45" s="106"/>
      <c r="E45" s="106"/>
      <c r="F45" s="205">
        <v>11995.300000000001</v>
      </c>
      <c r="G45" s="205">
        <v>4493.7000000000007</v>
      </c>
      <c r="H45" s="108">
        <v>1.6693593252776107</v>
      </c>
      <c r="I45" s="107">
        <v>7501.6</v>
      </c>
      <c r="J45" s="109"/>
      <c r="K45" s="205">
        <v>88282.900000000009</v>
      </c>
      <c r="L45" s="205">
        <v>40097</v>
      </c>
      <c r="M45" s="108">
        <v>1.2017332967553687</v>
      </c>
      <c r="N45" s="107">
        <v>48185.900000000009</v>
      </c>
      <c r="O45" s="105"/>
    </row>
    <row r="46" spans="1:15" ht="15" hidden="1" outlineLevel="1">
      <c r="A46" s="106"/>
      <c r="B46" s="106"/>
      <c r="C46" s="106" t="s">
        <v>144</v>
      </c>
      <c r="D46" s="106"/>
      <c r="E46" s="106"/>
      <c r="F46" s="205">
        <v>6371.6</v>
      </c>
      <c r="G46" s="205">
        <v>2871.4</v>
      </c>
      <c r="H46" s="108">
        <v>1.2189872536045137</v>
      </c>
      <c r="I46" s="107">
        <v>3500.2000000000003</v>
      </c>
      <c r="J46" s="109"/>
      <c r="K46" s="205">
        <v>52379.199999999997</v>
      </c>
      <c r="L46" s="205">
        <v>35253.700000000004</v>
      </c>
      <c r="M46" s="108">
        <v>0.4857787976864838</v>
      </c>
      <c r="N46" s="107">
        <v>17125.499999999993</v>
      </c>
      <c r="O46" s="105"/>
    </row>
    <row r="47" spans="1:15" ht="15" hidden="1" outlineLevel="1">
      <c r="A47" s="106"/>
      <c r="B47" s="106"/>
      <c r="C47" s="106" t="s">
        <v>145</v>
      </c>
      <c r="D47" s="106"/>
      <c r="E47" s="106"/>
      <c r="F47" s="205">
        <v>8985.5</v>
      </c>
      <c r="G47" s="205">
        <v>2454.7000000000003</v>
      </c>
      <c r="H47" s="108">
        <v>2.6605287815211631</v>
      </c>
      <c r="I47" s="107">
        <v>6530.7999999999993</v>
      </c>
      <c r="J47" s="109"/>
      <c r="K47" s="205">
        <v>50448</v>
      </c>
      <c r="L47" s="205">
        <v>25395.899999999998</v>
      </c>
      <c r="M47" s="108">
        <v>0.98646238172303424</v>
      </c>
      <c r="N47" s="107">
        <v>25052.100000000002</v>
      </c>
      <c r="O47" s="105"/>
    </row>
    <row r="48" spans="1:15" ht="15" hidden="1" outlineLevel="1">
      <c r="A48" s="106"/>
      <c r="B48" s="106"/>
      <c r="C48" s="106" t="s">
        <v>146</v>
      </c>
      <c r="D48" s="106"/>
      <c r="E48" s="106"/>
      <c r="F48" s="205">
        <v>25794.1</v>
      </c>
      <c r="G48" s="205">
        <v>25359.5</v>
      </c>
      <c r="H48" s="108">
        <v>1.7137561860446793E-2</v>
      </c>
      <c r="I48" s="107">
        <v>434.59999999999854</v>
      </c>
      <c r="J48" s="109"/>
      <c r="K48" s="205">
        <v>183822.6</v>
      </c>
      <c r="L48" s="205">
        <v>123243.59999999999</v>
      </c>
      <c r="M48" s="108">
        <v>0.49153870870373817</v>
      </c>
      <c r="N48" s="107">
        <v>60579.000000000015</v>
      </c>
      <c r="O48" s="105"/>
    </row>
    <row r="49" spans="1:19" collapsed="1">
      <c r="A49" s="106"/>
      <c r="B49" s="113" t="s">
        <v>147</v>
      </c>
      <c r="C49" s="106"/>
      <c r="D49" s="106"/>
      <c r="E49" s="106"/>
      <c r="F49" s="207">
        <v>45255.1</v>
      </c>
      <c r="G49" s="207">
        <v>24603.399999999998</v>
      </c>
      <c r="H49" s="118">
        <v>0.83938398757895261</v>
      </c>
      <c r="I49" s="117">
        <v>20651.7</v>
      </c>
      <c r="J49" s="119"/>
      <c r="K49" s="207">
        <v>339007.6</v>
      </c>
      <c r="L49" s="207">
        <v>202417</v>
      </c>
      <c r="M49" s="118">
        <v>0.67479806537988396</v>
      </c>
      <c r="N49" s="117">
        <v>136590.59999999998</v>
      </c>
      <c r="O49" s="105"/>
    </row>
    <row r="50" spans="1:19">
      <c r="A50" s="106"/>
      <c r="B50" s="113" t="s">
        <v>148</v>
      </c>
      <c r="C50" s="106"/>
      <c r="D50" s="106"/>
      <c r="E50" s="106"/>
      <c r="F50" s="207">
        <v>28126.400000000001</v>
      </c>
      <c r="G50" s="207">
        <v>21244.299999999996</v>
      </c>
      <c r="H50" s="118">
        <v>0.3239504243491198</v>
      </c>
      <c r="I50" s="117">
        <v>6882.1000000000058</v>
      </c>
      <c r="J50" s="119"/>
      <c r="K50" s="207">
        <v>207002.30000000002</v>
      </c>
      <c r="L50" s="207">
        <v>134150.29999999999</v>
      </c>
      <c r="M50" s="118">
        <v>0.54306252017326861</v>
      </c>
      <c r="N50" s="117">
        <v>72852.000000000029</v>
      </c>
      <c r="O50" s="105"/>
    </row>
    <row r="51" spans="1:19">
      <c r="B51" s="121"/>
      <c r="C51" s="121"/>
      <c r="F51" s="208"/>
      <c r="G51" s="208"/>
      <c r="I51" s="122"/>
      <c r="K51" s="208"/>
      <c r="L51" s="208"/>
      <c r="N51" s="122"/>
      <c r="O51" s="105"/>
      <c r="P51" s="105"/>
      <c r="Q51" s="105"/>
      <c r="R51" s="105"/>
      <c r="S51" s="105"/>
    </row>
    <row r="52" spans="1:19" ht="15">
      <c r="A52" s="101"/>
      <c r="B52" s="101" t="s">
        <v>149</v>
      </c>
      <c r="C52" s="101"/>
      <c r="D52" s="101"/>
      <c r="E52" s="101"/>
      <c r="F52" s="204">
        <v>150801.09999999998</v>
      </c>
      <c r="G52" s="204">
        <v>55491.799999999996</v>
      </c>
      <c r="H52" s="103">
        <v>1.7175384471219171</v>
      </c>
      <c r="I52" s="102">
        <v>95309.299999999988</v>
      </c>
      <c r="J52" s="104"/>
      <c r="K52" s="204">
        <v>872756.9</v>
      </c>
      <c r="L52" s="204">
        <v>401143.49999999994</v>
      </c>
      <c r="M52" s="103">
        <v>1.175672546108812</v>
      </c>
      <c r="N52" s="102">
        <v>471613.40000000008</v>
      </c>
      <c r="O52" s="105"/>
    </row>
    <row r="53" spans="1:19">
      <c r="A53" s="113"/>
      <c r="B53" s="113" t="s">
        <v>136</v>
      </c>
      <c r="C53" s="114"/>
      <c r="D53" s="115"/>
      <c r="E53" s="116"/>
      <c r="F53" s="207">
        <v>20265.399999999998</v>
      </c>
      <c r="G53" s="207">
        <v>3614.8999999999996</v>
      </c>
      <c r="H53" s="118">
        <v>4.6060748568425129</v>
      </c>
      <c r="I53" s="117">
        <v>16650.5</v>
      </c>
      <c r="J53" s="119"/>
      <c r="K53" s="207">
        <v>180731.09999999998</v>
      </c>
      <c r="L53" s="207">
        <v>41839.9</v>
      </c>
      <c r="M53" s="118">
        <v>3.3195872839084215</v>
      </c>
      <c r="N53" s="117">
        <v>138891.19999999998</v>
      </c>
      <c r="O53" s="105"/>
    </row>
    <row r="54" spans="1:19" ht="15" hidden="1" outlineLevel="1">
      <c r="A54" s="106"/>
      <c r="B54" s="106"/>
      <c r="C54" s="106" t="s">
        <v>150</v>
      </c>
      <c r="D54" s="106"/>
      <c r="E54" s="106"/>
      <c r="F54" s="205">
        <v>14614.5</v>
      </c>
      <c r="G54" s="205">
        <v>1595.3999999999996</v>
      </c>
      <c r="H54" s="108">
        <v>8.160398646107561</v>
      </c>
      <c r="I54" s="107">
        <v>13019.1</v>
      </c>
      <c r="J54" s="109"/>
      <c r="K54" s="205">
        <v>148137.29999999999</v>
      </c>
      <c r="L54" s="205">
        <v>31739.1</v>
      </c>
      <c r="M54" s="108">
        <v>3.6673440645765005</v>
      </c>
      <c r="N54" s="107">
        <v>116398.19999999998</v>
      </c>
      <c r="O54" s="105"/>
    </row>
    <row r="55" spans="1:19" ht="15" hidden="1" outlineLevel="1">
      <c r="A55" s="106"/>
      <c r="B55" s="106"/>
      <c r="C55" s="106" t="s">
        <v>151</v>
      </c>
      <c r="D55" s="106"/>
      <c r="E55" s="106"/>
      <c r="F55" s="205">
        <v>5650.9</v>
      </c>
      <c r="G55" s="205">
        <v>2019.5</v>
      </c>
      <c r="H55" s="108">
        <v>1.798167863332508</v>
      </c>
      <c r="I55" s="107">
        <v>3631.3999999999996</v>
      </c>
      <c r="J55" s="109"/>
      <c r="K55" s="205">
        <v>32593.799999999996</v>
      </c>
      <c r="L55" s="205">
        <v>10100.799999999999</v>
      </c>
      <c r="M55" s="108">
        <v>2.2268533185490256</v>
      </c>
      <c r="N55" s="107">
        <v>22492.999999999996</v>
      </c>
      <c r="O55" s="105"/>
    </row>
    <row r="56" spans="1:19" collapsed="1">
      <c r="A56" s="113"/>
      <c r="B56" s="113" t="s">
        <v>137</v>
      </c>
      <c r="C56" s="114"/>
      <c r="D56" s="115"/>
      <c r="E56" s="116"/>
      <c r="F56" s="207">
        <v>47425.5</v>
      </c>
      <c r="G56" s="207">
        <v>21031.7</v>
      </c>
      <c r="H56" s="118">
        <v>1.2549532372561418</v>
      </c>
      <c r="I56" s="117">
        <v>26393.8</v>
      </c>
      <c r="J56" s="119"/>
      <c r="K56" s="207">
        <v>215984.3</v>
      </c>
      <c r="L56" s="207">
        <v>128894</v>
      </c>
      <c r="M56" s="118">
        <v>0.67567380948686506</v>
      </c>
      <c r="N56" s="117">
        <v>87090.299999999988</v>
      </c>
      <c r="O56" s="105"/>
    </row>
    <row r="57" spans="1:19" ht="15" hidden="1" outlineLevel="1">
      <c r="A57" s="106"/>
      <c r="B57" s="106"/>
      <c r="C57" s="106" t="s">
        <v>150</v>
      </c>
      <c r="D57" s="106"/>
      <c r="E57" s="106"/>
      <c r="F57" s="205">
        <v>43047.6</v>
      </c>
      <c r="G57" s="205">
        <v>18780.400000000001</v>
      </c>
      <c r="H57" s="108">
        <v>1.2921556516368127</v>
      </c>
      <c r="I57" s="107">
        <v>24267.199999999997</v>
      </c>
      <c r="J57" s="109"/>
      <c r="K57" s="205">
        <v>191203.6</v>
      </c>
      <c r="L57" s="205">
        <v>116873.9</v>
      </c>
      <c r="M57" s="108">
        <v>0.63598202849395813</v>
      </c>
      <c r="N57" s="107">
        <v>74329.700000000012</v>
      </c>
      <c r="O57" s="105"/>
    </row>
    <row r="58" spans="1:19" ht="15" hidden="1" outlineLevel="1">
      <c r="A58" s="106"/>
      <c r="B58" s="106"/>
      <c r="C58" s="106" t="s">
        <v>151</v>
      </c>
      <c r="D58" s="106"/>
      <c r="E58" s="106"/>
      <c r="F58" s="205">
        <v>4377.8999999999996</v>
      </c>
      <c r="G58" s="205">
        <v>2251.3000000000002</v>
      </c>
      <c r="H58" s="108">
        <v>0.94460978101541304</v>
      </c>
      <c r="I58" s="107">
        <v>2126.5999999999995</v>
      </c>
      <c r="J58" s="109"/>
      <c r="K58" s="205">
        <v>24780.699999999997</v>
      </c>
      <c r="L58" s="205">
        <v>12020.099999999999</v>
      </c>
      <c r="M58" s="108">
        <v>1.061605144715934</v>
      </c>
      <c r="N58" s="107">
        <v>12760.599999999999</v>
      </c>
      <c r="O58" s="105"/>
    </row>
    <row r="59" spans="1:19" collapsed="1">
      <c r="A59" s="113"/>
      <c r="B59" s="113" t="s">
        <v>143</v>
      </c>
      <c r="C59" s="114"/>
      <c r="D59" s="115"/>
      <c r="E59" s="116"/>
      <c r="F59" s="207">
        <v>10337.200000000001</v>
      </c>
      <c r="G59" s="207">
        <v>3630.2000000000003</v>
      </c>
      <c r="H59" s="118">
        <v>1.8475566084513249</v>
      </c>
      <c r="I59" s="117">
        <v>6707</v>
      </c>
      <c r="J59" s="119"/>
      <c r="K59" s="207">
        <v>60143.000000000015</v>
      </c>
      <c r="L59" s="207">
        <v>23035.600000000006</v>
      </c>
      <c r="M59" s="118">
        <v>1.6108718678914378</v>
      </c>
      <c r="N59" s="117">
        <v>37107.400000000009</v>
      </c>
      <c r="O59" s="105"/>
    </row>
    <row r="60" spans="1:19" ht="15" hidden="1" outlineLevel="1">
      <c r="A60" s="106"/>
      <c r="B60" s="106"/>
      <c r="C60" s="106" t="s">
        <v>150</v>
      </c>
      <c r="D60" s="106"/>
      <c r="E60" s="106"/>
      <c r="F60" s="205">
        <v>6953.5999999999995</v>
      </c>
      <c r="G60" s="205">
        <v>2674.9</v>
      </c>
      <c r="H60" s="108">
        <v>1.5995738158435828</v>
      </c>
      <c r="I60" s="107">
        <v>4278.6999999999989</v>
      </c>
      <c r="J60" s="109"/>
      <c r="K60" s="205">
        <v>40267.799999999996</v>
      </c>
      <c r="L60" s="205">
        <v>10885.3</v>
      </c>
      <c r="M60" s="108">
        <v>2.699282518626037</v>
      </c>
      <c r="N60" s="107">
        <v>29382.499999999996</v>
      </c>
      <c r="O60" s="105"/>
    </row>
    <row r="61" spans="1:19" ht="15" hidden="1" outlineLevel="1">
      <c r="A61" s="106"/>
      <c r="B61" s="106"/>
      <c r="C61" s="106" t="s">
        <v>151</v>
      </c>
      <c r="D61" s="106"/>
      <c r="E61" s="106"/>
      <c r="F61" s="205">
        <v>3383.6000000000004</v>
      </c>
      <c r="G61" s="205">
        <v>955.3</v>
      </c>
      <c r="H61" s="108">
        <v>2.5419240029310171</v>
      </c>
      <c r="I61" s="107">
        <v>2428.3000000000002</v>
      </c>
      <c r="J61" s="109"/>
      <c r="K61" s="205">
        <v>19875.199999999997</v>
      </c>
      <c r="L61" s="205">
        <v>12150.3</v>
      </c>
      <c r="M61" s="108">
        <v>0.63577854044756088</v>
      </c>
      <c r="N61" s="107">
        <v>7724.8999999999978</v>
      </c>
      <c r="O61" s="105"/>
    </row>
    <row r="62" spans="1:19" collapsed="1">
      <c r="A62" s="113"/>
      <c r="B62" s="113" t="s">
        <v>152</v>
      </c>
      <c r="C62" s="114"/>
      <c r="D62" s="115"/>
      <c r="E62" s="116"/>
      <c r="F62" s="207">
        <v>27403.200000000001</v>
      </c>
      <c r="G62" s="207">
        <v>8594.1</v>
      </c>
      <c r="H62" s="118">
        <v>2.1886061367682479</v>
      </c>
      <c r="I62" s="117">
        <v>18809.099999999999</v>
      </c>
      <c r="J62" s="119"/>
      <c r="K62" s="207">
        <v>124406.9</v>
      </c>
      <c r="L62" s="207">
        <v>31544.299999999996</v>
      </c>
      <c r="M62" s="118">
        <v>2.9438789258281215</v>
      </c>
      <c r="N62" s="117">
        <v>92862.6</v>
      </c>
      <c r="O62" s="105"/>
    </row>
    <row r="63" spans="1:19" ht="15" hidden="1" outlineLevel="1">
      <c r="A63" s="106"/>
      <c r="B63" s="106"/>
      <c r="C63" s="106" t="s">
        <v>150</v>
      </c>
      <c r="D63" s="106"/>
      <c r="E63" s="106"/>
      <c r="F63" s="205">
        <v>23173.7</v>
      </c>
      <c r="G63" s="205">
        <v>1097.5000000000002</v>
      </c>
      <c r="H63" s="108">
        <v>20.114988610478356</v>
      </c>
      <c r="I63" s="107">
        <v>22076.2</v>
      </c>
      <c r="J63" s="109"/>
      <c r="K63" s="205">
        <v>97689.5</v>
      </c>
      <c r="L63" s="205">
        <v>3726.3</v>
      </c>
      <c r="M63" s="108">
        <v>25.216219842739445</v>
      </c>
      <c r="N63" s="107">
        <v>93963.199999999997</v>
      </c>
      <c r="O63" s="105"/>
    </row>
    <row r="64" spans="1:19" ht="15" hidden="1" outlineLevel="1">
      <c r="A64" s="106"/>
      <c r="B64" s="106"/>
      <c r="C64" s="106" t="s">
        <v>151</v>
      </c>
      <c r="D64" s="106"/>
      <c r="E64" s="106"/>
      <c r="F64" s="205">
        <v>4229.5</v>
      </c>
      <c r="G64" s="205">
        <v>7496.6</v>
      </c>
      <c r="H64" s="108">
        <v>-0.43581090094176034</v>
      </c>
      <c r="I64" s="107">
        <v>-3267.1000000000004</v>
      </c>
      <c r="J64" s="109"/>
      <c r="K64" s="205">
        <v>26717.400000000005</v>
      </c>
      <c r="L64" s="205">
        <v>27818</v>
      </c>
      <c r="M64" s="108">
        <v>-3.956431087784873E-2</v>
      </c>
      <c r="N64" s="107">
        <v>-1100.5999999999949</v>
      </c>
      <c r="O64" s="105"/>
    </row>
    <row r="65" spans="1:29" s="124" customFormat="1" collapsed="1">
      <c r="A65" s="113"/>
      <c r="B65" s="113" t="s">
        <v>153</v>
      </c>
      <c r="C65" s="114"/>
      <c r="D65" s="115"/>
      <c r="E65" s="116"/>
      <c r="F65" s="207">
        <v>12807.7</v>
      </c>
      <c r="G65" s="207">
        <v>8440.7999999999993</v>
      </c>
      <c r="H65" s="118">
        <v>0.51735617477016427</v>
      </c>
      <c r="I65" s="117">
        <v>4366.9000000000015</v>
      </c>
      <c r="J65" s="119"/>
      <c r="K65" s="207">
        <v>95777.600000000006</v>
      </c>
      <c r="L65" s="207">
        <v>60697.900000000009</v>
      </c>
      <c r="M65" s="118">
        <v>0.57793926972761822</v>
      </c>
      <c r="N65" s="117">
        <v>35079.699999999997</v>
      </c>
      <c r="O65" s="105"/>
      <c r="P65" s="123"/>
      <c r="Q65" s="123"/>
      <c r="R65" s="123"/>
      <c r="S65" s="123"/>
      <c r="T65" s="123"/>
      <c r="U65" s="123"/>
      <c r="V65" s="123"/>
      <c r="W65" s="123"/>
      <c r="X65" s="123"/>
      <c r="Y65" s="123"/>
      <c r="Z65" s="123"/>
      <c r="AA65" s="123"/>
      <c r="AB65" s="123"/>
      <c r="AC65" s="123"/>
    </row>
    <row r="66" spans="1:29" s="124" customFormat="1" ht="15" hidden="1" outlineLevel="1">
      <c r="A66" s="116"/>
      <c r="B66" s="116"/>
      <c r="C66" s="106" t="s">
        <v>150</v>
      </c>
      <c r="D66" s="116"/>
      <c r="E66" s="116"/>
      <c r="F66" s="206">
        <v>6836.1</v>
      </c>
      <c r="G66" s="206">
        <v>7677.2</v>
      </c>
      <c r="H66" s="125">
        <v>-0.10955817225029951</v>
      </c>
      <c r="I66" s="110">
        <v>-841.09999999999945</v>
      </c>
      <c r="J66" s="126"/>
      <c r="K66" s="206">
        <v>54502.8</v>
      </c>
      <c r="L66" s="206">
        <v>38225.799999999996</v>
      </c>
      <c r="M66" s="125">
        <v>0.42581188621297672</v>
      </c>
      <c r="N66" s="110">
        <v>16277.000000000007</v>
      </c>
      <c r="O66" s="105"/>
      <c r="P66" s="123"/>
      <c r="Q66" s="123"/>
      <c r="R66" s="123"/>
      <c r="S66" s="123"/>
      <c r="T66" s="123"/>
      <c r="U66" s="123"/>
      <c r="V66" s="123"/>
      <c r="W66" s="123"/>
      <c r="X66" s="123"/>
      <c r="Y66" s="123"/>
      <c r="Z66" s="123"/>
      <c r="AA66" s="123"/>
      <c r="AB66" s="123"/>
      <c r="AC66" s="123"/>
    </row>
    <row r="67" spans="1:29" ht="15" hidden="1" outlineLevel="1">
      <c r="A67" s="116"/>
      <c r="B67" s="116"/>
      <c r="C67" s="106" t="s">
        <v>151</v>
      </c>
      <c r="D67" s="116"/>
      <c r="E67" s="116"/>
      <c r="F67" s="206">
        <v>5971.6</v>
      </c>
      <c r="G67" s="206">
        <v>763.60000000000014</v>
      </c>
      <c r="H67" s="125">
        <v>6.8203247773703497</v>
      </c>
      <c r="I67" s="110">
        <v>5208</v>
      </c>
      <c r="J67" s="126"/>
      <c r="K67" s="206">
        <v>41274.800000000003</v>
      </c>
      <c r="L67" s="206">
        <v>22472.1</v>
      </c>
      <c r="M67" s="125">
        <v>0.83671307977447618</v>
      </c>
      <c r="N67" s="110">
        <v>18802.700000000004</v>
      </c>
      <c r="O67" s="105"/>
    </row>
    <row r="68" spans="1:29" collapsed="1">
      <c r="A68" s="113"/>
      <c r="B68" s="113" t="s">
        <v>154</v>
      </c>
      <c r="C68" s="114"/>
      <c r="D68" s="115"/>
      <c r="E68" s="116"/>
      <c r="F68" s="207">
        <v>32562.1</v>
      </c>
      <c r="G68" s="207">
        <v>10180.1</v>
      </c>
      <c r="H68" s="118">
        <v>2.1986031571399098</v>
      </c>
      <c r="I68" s="117">
        <v>22382</v>
      </c>
      <c r="J68" s="119"/>
      <c r="K68" s="207">
        <v>195714</v>
      </c>
      <c r="L68" s="207">
        <v>115131.8</v>
      </c>
      <c r="M68" s="118">
        <v>0.69991262188205172</v>
      </c>
      <c r="N68" s="117">
        <v>80582.2</v>
      </c>
      <c r="O68" s="105"/>
    </row>
    <row r="69" spans="1:29" ht="15" hidden="1" outlineLevel="1">
      <c r="A69" s="106"/>
      <c r="B69" s="106"/>
      <c r="C69" s="106" t="s">
        <v>150</v>
      </c>
      <c r="D69" s="106"/>
      <c r="E69" s="106"/>
      <c r="F69" s="205">
        <v>26866.5</v>
      </c>
      <c r="G69" s="205">
        <v>6265.9000000000005</v>
      </c>
      <c r="H69" s="108">
        <v>3.2877320097671516</v>
      </c>
      <c r="I69" s="107">
        <v>20600.599999999999</v>
      </c>
      <c r="J69" s="109"/>
      <c r="K69" s="205">
        <v>153157.5</v>
      </c>
      <c r="L69" s="205">
        <v>84446.39999999998</v>
      </c>
      <c r="M69" s="108">
        <v>0.81366523617347863</v>
      </c>
      <c r="N69" s="107">
        <v>68711.10000000002</v>
      </c>
      <c r="O69" s="105"/>
    </row>
    <row r="70" spans="1:29" ht="15" hidden="1" outlineLevel="1">
      <c r="A70" s="106"/>
      <c r="B70" s="106"/>
      <c r="C70" s="106" t="s">
        <v>151</v>
      </c>
      <c r="D70" s="106"/>
      <c r="E70" s="106"/>
      <c r="F70" s="205">
        <v>5695.6</v>
      </c>
      <c r="G70" s="205">
        <v>3914.1999999999994</v>
      </c>
      <c r="H70" s="108">
        <v>0.45511215574063701</v>
      </c>
      <c r="I70" s="107">
        <v>1781.400000000001</v>
      </c>
      <c r="J70" s="109"/>
      <c r="K70" s="205">
        <v>42556.5</v>
      </c>
      <c r="L70" s="205">
        <v>30685.4</v>
      </c>
      <c r="M70" s="108">
        <v>0.3868647630469213</v>
      </c>
      <c r="N70" s="107">
        <v>11871.099999999999</v>
      </c>
    </row>
    <row r="71" spans="1:29" collapsed="1">
      <c r="B71" s="121"/>
      <c r="C71" s="128"/>
      <c r="D71" s="129"/>
      <c r="E71" s="128"/>
      <c r="F71" s="208"/>
      <c r="G71" s="208"/>
      <c r="I71" s="122"/>
      <c r="K71" s="208"/>
      <c r="L71" s="208"/>
      <c r="N71" s="122"/>
    </row>
    <row r="72" spans="1:29">
      <c r="A72" s="96" t="s">
        <v>155</v>
      </c>
      <c r="B72" s="96"/>
      <c r="C72" s="96"/>
      <c r="D72" s="96"/>
      <c r="E72" s="96"/>
      <c r="F72" s="203">
        <v>80624.3</v>
      </c>
      <c r="G72" s="203">
        <v>291428.39999999991</v>
      </c>
      <c r="H72" s="98">
        <v>-0.72334782745950532</v>
      </c>
      <c r="I72" s="97">
        <v>-210804.09999999963</v>
      </c>
      <c r="J72" s="99"/>
      <c r="K72" s="203">
        <v>-887348.5</v>
      </c>
      <c r="L72" s="203">
        <v>-140075.39999999985</v>
      </c>
      <c r="M72" s="98">
        <v>5.3347918335410984</v>
      </c>
      <c r="N72" s="97">
        <v>-747273.1</v>
      </c>
    </row>
    <row r="73" spans="1:29">
      <c r="F73" s="208"/>
      <c r="G73" s="208"/>
      <c r="I73" s="122"/>
      <c r="K73" s="208"/>
      <c r="L73" s="208"/>
      <c r="N73" s="122"/>
    </row>
    <row r="74" spans="1:29" ht="15">
      <c r="A74" s="101"/>
      <c r="B74" s="101" t="s">
        <v>156</v>
      </c>
      <c r="C74" s="101"/>
      <c r="D74" s="101"/>
      <c r="E74" s="101"/>
      <c r="F74" s="204">
        <v>85068.400000000009</v>
      </c>
      <c r="G74" s="204">
        <v>54177.9</v>
      </c>
      <c r="H74" s="103">
        <v>0.57016790979347687</v>
      </c>
      <c r="I74" s="102">
        <v>30890.500000000007</v>
      </c>
      <c r="J74" s="104"/>
      <c r="K74" s="204">
        <v>863779.2</v>
      </c>
      <c r="L74" s="204">
        <v>493228.40000000008</v>
      </c>
      <c r="M74" s="103">
        <v>0.75127628498277832</v>
      </c>
      <c r="N74" s="102">
        <v>370550.79999999987</v>
      </c>
    </row>
    <row r="75" spans="1:29">
      <c r="F75" s="208"/>
      <c r="G75" s="208"/>
      <c r="I75" s="122"/>
      <c r="K75" s="208"/>
      <c r="L75" s="208"/>
      <c r="N75" s="122"/>
      <c r="R75" s="100"/>
      <c r="S75" s="100"/>
    </row>
    <row r="76" spans="1:29">
      <c r="A76" s="96" t="s">
        <v>157</v>
      </c>
      <c r="B76" s="96"/>
      <c r="C76" s="96"/>
      <c r="D76" s="96"/>
      <c r="E76" s="96"/>
      <c r="F76" s="203">
        <v>-4444.1000000000004</v>
      </c>
      <c r="G76" s="203">
        <v>237250.49999999994</v>
      </c>
      <c r="H76" s="98">
        <v>-1.0187316781208036</v>
      </c>
      <c r="I76" s="97">
        <v>-241694.59999999969</v>
      </c>
      <c r="J76" s="99"/>
      <c r="K76" s="203">
        <v>-1751127.7000000018</v>
      </c>
      <c r="L76" s="203">
        <v>-633303.79999999981</v>
      </c>
      <c r="M76" s="98">
        <v>1.7650674131435848</v>
      </c>
      <c r="N76" s="97">
        <v>-1117823.900000002</v>
      </c>
      <c r="R76" s="100"/>
    </row>
    <row r="77" spans="1:29" s="136" customFormat="1" ht="15">
      <c r="A77" s="131"/>
      <c r="B77" s="132"/>
      <c r="C77" s="133"/>
      <c r="D77" s="134"/>
      <c r="E77" s="135"/>
      <c r="F77" s="208"/>
      <c r="G77" s="208"/>
      <c r="H77" s="75"/>
      <c r="I77" s="122"/>
      <c r="J77" s="75"/>
      <c r="K77" s="208"/>
      <c r="L77" s="208"/>
      <c r="M77" s="75"/>
      <c r="N77" s="122"/>
      <c r="O77" s="130"/>
      <c r="P77" s="130"/>
      <c r="Q77" s="130"/>
      <c r="R77" s="130"/>
      <c r="S77" s="130"/>
      <c r="T77" s="130"/>
      <c r="U77" s="130"/>
      <c r="V77" s="130"/>
      <c r="W77" s="130"/>
      <c r="X77" s="130"/>
      <c r="Y77" s="130"/>
      <c r="Z77" s="130"/>
      <c r="AA77" s="130"/>
      <c r="AB77" s="130"/>
      <c r="AC77" s="130"/>
    </row>
    <row r="78" spans="1:29" s="136" customFormat="1" ht="27.75" customHeight="1">
      <c r="A78" s="101"/>
      <c r="B78" s="217" t="s">
        <v>158</v>
      </c>
      <c r="C78" s="217"/>
      <c r="D78" s="217"/>
      <c r="E78" s="217"/>
      <c r="F78" s="204">
        <v>75340.100000000035</v>
      </c>
      <c r="G78" s="204">
        <v>0</v>
      </c>
      <c r="H78" s="103" t="s">
        <v>119</v>
      </c>
      <c r="I78" s="102">
        <f>+F78-G78</f>
        <v>75340.100000000035</v>
      </c>
      <c r="J78" s="104"/>
      <c r="K78" s="204">
        <v>208703.70000000007</v>
      </c>
      <c r="L78" s="204">
        <v>0</v>
      </c>
      <c r="M78" s="103" t="s">
        <v>119</v>
      </c>
      <c r="N78" s="102">
        <f>+K78</f>
        <v>208703.70000000007</v>
      </c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30"/>
      <c r="Z78" s="130"/>
      <c r="AA78" s="130"/>
      <c r="AB78" s="130"/>
      <c r="AC78" s="130"/>
    </row>
    <row r="79" spans="1:29" ht="15">
      <c r="A79" s="136"/>
      <c r="B79" s="137"/>
      <c r="C79" s="133"/>
      <c r="D79" s="133"/>
      <c r="E79" s="133"/>
      <c r="F79" s="208"/>
      <c r="G79" s="208"/>
      <c r="H79" s="130"/>
      <c r="I79" s="122"/>
      <c r="J79" s="130"/>
      <c r="K79" s="208"/>
      <c r="L79" s="208"/>
      <c r="M79" s="138"/>
      <c r="N79" s="122"/>
    </row>
    <row r="80" spans="1:29" ht="38.25" customHeight="1">
      <c r="A80" s="219" t="s">
        <v>159</v>
      </c>
      <c r="B80" s="219"/>
      <c r="C80" s="219"/>
      <c r="D80" s="219"/>
      <c r="E80" s="219"/>
      <c r="F80" s="203">
        <v>5284.2</v>
      </c>
      <c r="G80" s="203">
        <v>291428.39999999991</v>
      </c>
      <c r="H80" s="98">
        <v>54.150902691041203</v>
      </c>
      <c r="I80" s="97">
        <v>-286144.1999999999</v>
      </c>
      <c r="J80" s="99"/>
      <c r="K80" s="203">
        <v>-1096052.2</v>
      </c>
      <c r="L80" s="203">
        <v>-140075.39999999985</v>
      </c>
      <c r="M80" s="98">
        <v>6.8247301096409734</v>
      </c>
      <c r="N80" s="97">
        <v>-955976.8</v>
      </c>
    </row>
    <row r="81" spans="1:7">
      <c r="A81" s="139"/>
      <c r="B81" s="140"/>
      <c r="C81" s="133"/>
      <c r="D81" s="134"/>
      <c r="E81" s="135"/>
      <c r="F81" s="141"/>
      <c r="G81" s="142"/>
    </row>
    <row r="82" spans="1:7" ht="15">
      <c r="A82" s="143"/>
      <c r="B82" s="144"/>
      <c r="C82" s="133"/>
      <c r="D82" s="134"/>
      <c r="E82" s="135"/>
      <c r="F82" s="141"/>
      <c r="G82" s="142"/>
    </row>
    <row r="83" spans="1:7" ht="15">
      <c r="A83" s="143"/>
      <c r="B83" s="131"/>
      <c r="C83" s="133"/>
      <c r="D83" s="134"/>
      <c r="E83" s="135"/>
    </row>
    <row r="84" spans="1:7">
      <c r="A84" s="145"/>
      <c r="B84" s="140"/>
      <c r="C84" s="133"/>
      <c r="D84" s="134"/>
      <c r="E84" s="135"/>
    </row>
    <row r="85" spans="1:7">
      <c r="A85" s="146"/>
      <c r="B85" s="140"/>
      <c r="C85" s="133"/>
      <c r="D85" s="134"/>
      <c r="E85" s="135"/>
    </row>
    <row r="86" spans="1:7">
      <c r="A86" s="147"/>
      <c r="B86" s="140"/>
      <c r="C86" s="133"/>
      <c r="D86" s="134"/>
      <c r="E86" s="135"/>
    </row>
    <row r="87" spans="1:7">
      <c r="A87" s="148"/>
      <c r="B87" s="140"/>
      <c r="C87" s="133"/>
      <c r="D87" s="134"/>
      <c r="E87" s="135"/>
    </row>
    <row r="88" spans="1:7">
      <c r="A88" s="147"/>
      <c r="B88" s="140"/>
      <c r="C88" s="133"/>
      <c r="D88" s="134"/>
      <c r="E88" s="135"/>
    </row>
    <row r="89" spans="1:7">
      <c r="A89" s="139"/>
      <c r="B89" s="140"/>
      <c r="C89" s="133"/>
      <c r="D89" s="134"/>
      <c r="E89" s="135"/>
    </row>
    <row r="90" spans="1:7">
      <c r="A90" s="147"/>
      <c r="B90" s="140"/>
      <c r="C90" s="133"/>
      <c r="D90" s="134"/>
      <c r="E90" s="135"/>
    </row>
    <row r="91" spans="1:7">
      <c r="A91" s="149"/>
      <c r="B91" s="140"/>
      <c r="C91" s="133"/>
      <c r="D91" s="134"/>
      <c r="E91" s="135"/>
    </row>
    <row r="92" spans="1:7">
      <c r="A92" s="150"/>
      <c r="B92" s="151"/>
      <c r="C92" s="152"/>
      <c r="D92" s="153"/>
      <c r="E92" s="154"/>
    </row>
    <row r="93" spans="1:7">
      <c r="A93" s="155"/>
      <c r="B93" s="140"/>
      <c r="C93" s="156"/>
      <c r="D93" s="157"/>
      <c r="E93" s="158"/>
    </row>
    <row r="94" spans="1:7">
      <c r="A94" s="155"/>
      <c r="B94" s="140"/>
      <c r="C94" s="156"/>
      <c r="D94" s="157"/>
      <c r="E94" s="158"/>
    </row>
    <row r="95" spans="1:7" ht="15">
      <c r="A95" s="155"/>
      <c r="B95" s="155"/>
      <c r="C95" s="156"/>
      <c r="D95" s="157"/>
      <c r="E95" s="158"/>
    </row>
    <row r="96" spans="1:7" ht="15">
      <c r="A96" s="159"/>
      <c r="B96" s="159"/>
      <c r="C96" s="159"/>
      <c r="D96" s="159"/>
      <c r="E96" s="159"/>
    </row>
    <row r="97" spans="1:5" ht="15">
      <c r="A97" s="159"/>
      <c r="B97" s="159"/>
      <c r="C97" s="159"/>
      <c r="D97" s="159"/>
      <c r="E97" s="159"/>
    </row>
    <row r="98" spans="1:5" ht="15">
      <c r="A98" s="143"/>
      <c r="B98" s="160"/>
      <c r="C98" s="160"/>
      <c r="D98" s="160"/>
      <c r="E98" s="160"/>
    </row>
    <row r="99" spans="1:5" ht="15">
      <c r="A99" s="143"/>
      <c r="B99" s="160"/>
      <c r="C99" s="160"/>
      <c r="D99" s="160"/>
      <c r="E99" s="160"/>
    </row>
    <row r="100" spans="1:5" ht="15">
      <c r="A100" s="143"/>
      <c r="B100" s="160"/>
      <c r="C100" s="160"/>
      <c r="D100" s="160"/>
      <c r="E100" s="160"/>
    </row>
    <row r="101" spans="1:5" ht="15">
      <c r="A101" s="155"/>
      <c r="B101" s="160"/>
      <c r="C101" s="160"/>
      <c r="D101" s="160"/>
      <c r="E101" s="160"/>
    </row>
    <row r="102" spans="1:5" ht="15">
      <c r="A102" s="159"/>
      <c r="B102" s="159"/>
      <c r="C102" s="159"/>
      <c r="D102" s="159"/>
      <c r="E102" s="159"/>
    </row>
    <row r="103" spans="1:5" ht="15">
      <c r="A103" s="159"/>
      <c r="B103" s="159"/>
      <c r="C103" s="159"/>
      <c r="D103" s="159"/>
      <c r="E103" s="159"/>
    </row>
    <row r="104" spans="1:5" ht="16.5">
      <c r="A104" s="161"/>
      <c r="B104" s="140"/>
      <c r="C104" s="133"/>
      <c r="D104" s="134"/>
      <c r="E104" s="135"/>
    </row>
    <row r="105" spans="1:5" ht="16.5">
      <c r="A105" s="162"/>
    </row>
    <row r="106" spans="1:5" ht="16.5">
      <c r="A106" s="162"/>
    </row>
    <row r="107" spans="1:5" ht="16.5">
      <c r="A107" s="163"/>
    </row>
    <row r="108" spans="1:5" ht="16.5">
      <c r="A108" s="162"/>
    </row>
    <row r="109" spans="1:5" ht="16.5">
      <c r="A109" s="162"/>
    </row>
    <row r="110" spans="1:5" ht="16.5">
      <c r="A110" s="162"/>
    </row>
    <row r="111" spans="1:5" ht="16.5">
      <c r="A111" s="164"/>
    </row>
    <row r="112" spans="1:5" ht="16.5">
      <c r="A112" s="164"/>
      <c r="B112" s="165"/>
      <c r="C112" s="166"/>
      <c r="D112" s="167"/>
      <c r="E112" s="168"/>
    </row>
    <row r="113" spans="1:5">
      <c r="A113" s="169"/>
      <c r="B113" s="165"/>
      <c r="C113" s="166"/>
      <c r="D113" s="167"/>
      <c r="E113" s="168"/>
    </row>
    <row r="114" spans="1:5">
      <c r="B114" s="165"/>
      <c r="C114" s="166"/>
      <c r="D114" s="167"/>
      <c r="E114" s="168"/>
    </row>
    <row r="115" spans="1:5">
      <c r="B115" s="165"/>
      <c r="C115" s="166"/>
      <c r="D115" s="167"/>
      <c r="E115" s="168"/>
    </row>
    <row r="116" spans="1:5">
      <c r="B116" s="165"/>
      <c r="C116" s="166"/>
      <c r="D116" s="167"/>
      <c r="E116" s="168"/>
    </row>
    <row r="117" spans="1:5">
      <c r="B117" s="165"/>
      <c r="C117" s="166"/>
      <c r="D117" s="167"/>
      <c r="E117" s="168"/>
    </row>
    <row r="118" spans="1:5">
      <c r="B118" s="165"/>
      <c r="C118" s="166"/>
      <c r="D118" s="167"/>
      <c r="E118" s="168"/>
    </row>
    <row r="119" spans="1:5">
      <c r="B119" s="165"/>
      <c r="C119" s="166"/>
      <c r="D119" s="167"/>
      <c r="E119" s="168"/>
    </row>
    <row r="120" spans="1:5">
      <c r="B120" s="165"/>
      <c r="C120" s="166"/>
      <c r="D120" s="167"/>
      <c r="E120" s="168"/>
    </row>
    <row r="121" spans="1:5">
      <c r="B121" s="165"/>
      <c r="C121" s="166"/>
      <c r="D121" s="167"/>
      <c r="E121" s="168"/>
    </row>
    <row r="122" spans="1:5">
      <c r="B122" s="165"/>
      <c r="C122" s="166"/>
      <c r="D122" s="167"/>
      <c r="E122" s="168"/>
    </row>
  </sheetData>
  <mergeCells count="7">
    <mergeCell ref="B78:E78"/>
    <mergeCell ref="A80:E80"/>
    <mergeCell ref="B2:N2"/>
    <mergeCell ref="F4:G4"/>
    <mergeCell ref="H4:I4"/>
    <mergeCell ref="K4:L4"/>
    <mergeCell ref="M4:N4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103"/>
  <sheetViews>
    <sheetView showGridLines="0" view="pageBreakPreview" zoomScale="60" zoomScaleNormal="90" workbookViewId="0">
      <selection activeCell="F83" sqref="F83"/>
    </sheetView>
  </sheetViews>
  <sheetFormatPr baseColWidth="10" defaultColWidth="12.42578125" defaultRowHeight="15" outlineLevelRow="2"/>
  <cols>
    <col min="1" max="1" width="4.7109375" style="172" customWidth="1"/>
    <col min="2" max="2" width="4.5703125" style="172" customWidth="1"/>
    <col min="3" max="3" width="4.42578125" style="172" customWidth="1"/>
    <col min="4" max="4" width="4" style="173" customWidth="1"/>
    <col min="5" max="5" width="2.42578125" style="174" customWidth="1"/>
    <col min="6" max="6" width="51.28515625" style="175" customWidth="1"/>
    <col min="7" max="7" width="21.5703125" style="175" bestFit="1" customWidth="1"/>
    <col min="8" max="8" width="16.5703125" style="175" bestFit="1" customWidth="1"/>
    <col min="9" max="9" width="17.28515625" style="175" bestFit="1" customWidth="1"/>
    <col min="10" max="10" width="15.140625" style="171" bestFit="1" customWidth="1"/>
    <col min="11" max="11" width="14.7109375" style="172" bestFit="1" customWidth="1"/>
    <col min="12" max="15" width="15.140625" style="172" bestFit="1" customWidth="1"/>
    <col min="16" max="16" width="12.42578125" style="172"/>
    <col min="17" max="17" width="57.28515625" style="172" bestFit="1" customWidth="1"/>
    <col min="18" max="18" width="26.5703125" style="172" bestFit="1" customWidth="1"/>
    <col min="19" max="16384" width="12.42578125" style="172"/>
  </cols>
  <sheetData>
    <row r="1" spans="2:18" ht="21">
      <c r="B1" s="191"/>
      <c r="C1" s="191"/>
      <c r="D1" s="191"/>
      <c r="E1" s="191"/>
      <c r="F1" s="191"/>
      <c r="G1" s="191"/>
      <c r="H1" s="191"/>
      <c r="I1" s="170"/>
    </row>
    <row r="2" spans="2:18" ht="21">
      <c r="B2" s="191"/>
      <c r="C2" s="191"/>
      <c r="D2" s="191"/>
      <c r="E2" s="191"/>
      <c r="F2" s="191"/>
      <c r="G2" s="191"/>
      <c r="H2" s="191"/>
      <c r="I2" s="170"/>
    </row>
    <row r="3" spans="2:18" ht="15" customHeight="1">
      <c r="B3" s="192" t="s">
        <v>97</v>
      </c>
      <c r="C3" s="192"/>
      <c r="D3" s="192"/>
      <c r="E3" s="192"/>
      <c r="F3" s="192"/>
      <c r="G3" s="192"/>
      <c r="H3" s="192"/>
      <c r="I3" s="170"/>
    </row>
    <row r="4" spans="2:18" ht="9" customHeight="1">
      <c r="L4" s="85"/>
    </row>
    <row r="5" spans="2:18" ht="15" customHeight="1">
      <c r="B5" s="176"/>
      <c r="C5" s="176"/>
      <c r="D5" s="176"/>
      <c r="E5" s="177"/>
      <c r="F5" s="176"/>
      <c r="G5" s="86">
        <v>44562</v>
      </c>
      <c r="H5" s="86">
        <v>44593</v>
      </c>
      <c r="I5" s="86">
        <v>44621</v>
      </c>
      <c r="J5" s="86">
        <v>44652</v>
      </c>
      <c r="K5" s="85">
        <v>44682</v>
      </c>
      <c r="L5" s="85">
        <v>44713</v>
      </c>
      <c r="M5" s="85">
        <v>44743</v>
      </c>
      <c r="N5" s="85">
        <v>44774</v>
      </c>
      <c r="O5" s="85">
        <v>44805</v>
      </c>
    </row>
    <row r="6" spans="2:18" s="176" customFormat="1" ht="18" customHeight="1">
      <c r="B6" s="96" t="s">
        <v>105</v>
      </c>
      <c r="C6" s="96"/>
      <c r="D6" s="96"/>
      <c r="E6" s="96"/>
      <c r="F6" s="96"/>
      <c r="G6" s="209">
        <v>895580.60000000009</v>
      </c>
      <c r="H6" s="209">
        <v>846030.7</v>
      </c>
      <c r="I6" s="209">
        <v>1074713.5999999999</v>
      </c>
      <c r="J6" s="209">
        <v>1085581.7999999998</v>
      </c>
      <c r="K6" s="209">
        <v>1128630.3</v>
      </c>
      <c r="L6" s="209">
        <v>1201888</v>
      </c>
      <c r="M6" s="209">
        <v>1384925.5999999996</v>
      </c>
      <c r="N6" s="209">
        <v>1278182.6000000001</v>
      </c>
      <c r="O6" s="209">
        <v>1642820.2000000002</v>
      </c>
      <c r="Q6" s="197"/>
      <c r="R6" s="197"/>
    </row>
    <row r="7" spans="2:18" ht="15.75">
      <c r="B7" s="101"/>
      <c r="C7" s="101" t="s">
        <v>106</v>
      </c>
      <c r="D7" s="101"/>
      <c r="E7" s="101"/>
      <c r="F7" s="101"/>
      <c r="G7" s="210">
        <v>819058.2</v>
      </c>
      <c r="H7" s="210">
        <v>787889.20000000007</v>
      </c>
      <c r="I7" s="210">
        <v>877559.7</v>
      </c>
      <c r="J7" s="210">
        <v>903591.50000000012</v>
      </c>
      <c r="K7" s="210">
        <v>1003508.5</v>
      </c>
      <c r="L7" s="210">
        <v>1097340</v>
      </c>
      <c r="M7" s="210">
        <v>1214337</v>
      </c>
      <c r="N7" s="210">
        <v>1128727.2999999998</v>
      </c>
      <c r="O7" s="210">
        <v>1444653.4000000001</v>
      </c>
      <c r="Q7" s="197"/>
      <c r="R7" s="197"/>
    </row>
    <row r="8" spans="2:18" s="178" customFormat="1" ht="15.75" hidden="1" customHeight="1" outlineLevel="1">
      <c r="B8" s="106"/>
      <c r="C8" s="106"/>
      <c r="D8" s="106" t="s">
        <v>107</v>
      </c>
      <c r="E8" s="106"/>
      <c r="F8" s="106"/>
      <c r="G8" s="211">
        <v>161764.4</v>
      </c>
      <c r="H8" s="211">
        <v>148772.4</v>
      </c>
      <c r="I8" s="211">
        <v>176736.2</v>
      </c>
      <c r="J8" s="211">
        <v>191994.7</v>
      </c>
      <c r="K8" s="211">
        <v>186670.7</v>
      </c>
      <c r="L8" s="211">
        <v>213906.3</v>
      </c>
      <c r="M8" s="211">
        <v>225592.90000000002</v>
      </c>
      <c r="N8" s="211">
        <v>233380.39999999997</v>
      </c>
      <c r="O8" s="211">
        <v>249582.4</v>
      </c>
      <c r="Q8" s="197"/>
      <c r="R8" s="197"/>
    </row>
    <row r="9" spans="2:18" s="178" customFormat="1" ht="15.75" hidden="1" customHeight="1" outlineLevel="1">
      <c r="B9" s="106"/>
      <c r="C9" s="106"/>
      <c r="D9" s="106" t="s">
        <v>108</v>
      </c>
      <c r="E9" s="106"/>
      <c r="F9" s="106"/>
      <c r="G9" s="211">
        <v>81366.099999999991</v>
      </c>
      <c r="H9" s="211">
        <v>83144.3</v>
      </c>
      <c r="I9" s="211">
        <v>76445.5</v>
      </c>
      <c r="J9" s="211">
        <v>91798.3</v>
      </c>
      <c r="K9" s="211">
        <v>157493.9</v>
      </c>
      <c r="L9" s="211">
        <v>170866.7</v>
      </c>
      <c r="M9" s="211">
        <v>143258.4</v>
      </c>
      <c r="N9" s="211">
        <v>150565.29999999999</v>
      </c>
      <c r="O9" s="211">
        <v>156030</v>
      </c>
      <c r="Q9" s="197"/>
      <c r="R9" s="197"/>
    </row>
    <row r="10" spans="2:18" s="178" customFormat="1" ht="15.75" hidden="1" customHeight="1" outlineLevel="1">
      <c r="B10" s="106"/>
      <c r="C10" s="106"/>
      <c r="D10" s="106" t="s">
        <v>109</v>
      </c>
      <c r="E10" s="106"/>
      <c r="F10" s="106"/>
      <c r="G10" s="211">
        <v>323334.90000000002</v>
      </c>
      <c r="H10" s="211">
        <v>262230.40000000002</v>
      </c>
      <c r="I10" s="211">
        <v>272291.10000000003</v>
      </c>
      <c r="J10" s="211">
        <v>298427.19999999995</v>
      </c>
      <c r="K10" s="211">
        <v>310206.8</v>
      </c>
      <c r="L10" s="211">
        <v>325383.2</v>
      </c>
      <c r="M10" s="211">
        <v>445250.1</v>
      </c>
      <c r="N10" s="211">
        <v>360080.00000000006</v>
      </c>
      <c r="O10" s="211">
        <v>382008.10000000003</v>
      </c>
      <c r="Q10" s="197"/>
      <c r="R10" s="197"/>
    </row>
    <row r="11" spans="2:18" s="178" customFormat="1" ht="15.75" hidden="1" customHeight="1" outlineLevel="1">
      <c r="B11" s="106"/>
      <c r="C11" s="106"/>
      <c r="D11" s="106" t="s">
        <v>110</v>
      </c>
      <c r="E11" s="106"/>
      <c r="F11" s="106"/>
      <c r="G11" s="211">
        <v>77525.2</v>
      </c>
      <c r="H11" s="211">
        <v>76678.2</v>
      </c>
      <c r="I11" s="211">
        <v>77161.100000000006</v>
      </c>
      <c r="J11" s="211">
        <v>92643.8</v>
      </c>
      <c r="K11" s="211">
        <v>90638.3</v>
      </c>
      <c r="L11" s="211">
        <v>109985.1</v>
      </c>
      <c r="M11" s="211">
        <v>122102.8</v>
      </c>
      <c r="N11" s="211">
        <v>114387</v>
      </c>
      <c r="O11" s="211">
        <v>135912.1</v>
      </c>
      <c r="Q11" s="197"/>
      <c r="R11" s="197"/>
    </row>
    <row r="12" spans="2:18" s="178" customFormat="1" ht="15.75" hidden="1" customHeight="1" outlineLevel="1">
      <c r="B12" s="106"/>
      <c r="C12" s="106"/>
      <c r="D12" s="106" t="s">
        <v>111</v>
      </c>
      <c r="E12" s="106"/>
      <c r="F12" s="106"/>
      <c r="G12" s="211">
        <v>2189.8000000000002</v>
      </c>
      <c r="H12" s="211">
        <v>11896.999999999998</v>
      </c>
      <c r="I12" s="211">
        <v>3708.8</v>
      </c>
      <c r="J12" s="211">
        <v>13863.7</v>
      </c>
      <c r="K12" s="211">
        <v>4157.6000000000004</v>
      </c>
      <c r="L12" s="211">
        <v>33628.5</v>
      </c>
      <c r="M12" s="211">
        <v>12987.6</v>
      </c>
      <c r="N12" s="211">
        <v>21618.6</v>
      </c>
      <c r="O12" s="211">
        <v>10640.3</v>
      </c>
      <c r="Q12" s="197"/>
      <c r="R12" s="197"/>
    </row>
    <row r="13" spans="2:18" s="178" customFormat="1" ht="15.75" hidden="1" customHeight="1" outlineLevel="1">
      <c r="B13" s="106"/>
      <c r="C13" s="106"/>
      <c r="D13" s="106" t="s">
        <v>112</v>
      </c>
      <c r="E13" s="106"/>
      <c r="F13" s="106"/>
      <c r="G13" s="211">
        <v>13795.4</v>
      </c>
      <c r="H13" s="211">
        <v>13463.7</v>
      </c>
      <c r="I13" s="211">
        <v>11536.4</v>
      </c>
      <c r="J13" s="211">
        <v>13851.5</v>
      </c>
      <c r="K13" s="211">
        <v>15276.399999999998</v>
      </c>
      <c r="L13" s="211">
        <v>14390.5</v>
      </c>
      <c r="M13" s="211">
        <v>15125.9</v>
      </c>
      <c r="N13" s="211">
        <v>17685.599999999999</v>
      </c>
      <c r="O13" s="211">
        <v>18562.3</v>
      </c>
      <c r="Q13" s="197"/>
      <c r="R13" s="197"/>
    </row>
    <row r="14" spans="2:18" s="178" customFormat="1" ht="15.75" hidden="1" customHeight="1" outlineLevel="1">
      <c r="B14" s="106"/>
      <c r="C14" s="106"/>
      <c r="D14" s="106" t="s">
        <v>113</v>
      </c>
      <c r="E14" s="106"/>
      <c r="F14" s="106"/>
      <c r="G14" s="211">
        <v>67322.7</v>
      </c>
      <c r="H14" s="211">
        <v>94698.7</v>
      </c>
      <c r="I14" s="211">
        <v>145822.1</v>
      </c>
      <c r="J14" s="211">
        <v>89317.9</v>
      </c>
      <c r="K14" s="211">
        <v>116347.6</v>
      </c>
      <c r="L14" s="211">
        <v>98082.7</v>
      </c>
      <c r="M14" s="211">
        <v>105081.3</v>
      </c>
      <c r="N14" s="211">
        <v>81701.3</v>
      </c>
      <c r="O14" s="211">
        <v>322330.10000000003</v>
      </c>
      <c r="Q14" s="197"/>
      <c r="R14" s="197"/>
    </row>
    <row r="15" spans="2:18" s="178" customFormat="1" ht="15.75" hidden="1" customHeight="1" outlineLevel="1">
      <c r="B15" s="106"/>
      <c r="C15" s="106"/>
      <c r="D15" s="106" t="s">
        <v>114</v>
      </c>
      <c r="E15" s="106"/>
      <c r="F15" s="106"/>
      <c r="G15" s="211">
        <v>33632.699999999997</v>
      </c>
      <c r="H15" s="211">
        <v>29538.2</v>
      </c>
      <c r="I15" s="211">
        <v>39245.1</v>
      </c>
      <c r="J15" s="211">
        <v>36261.5</v>
      </c>
      <c r="K15" s="211">
        <v>35418.6</v>
      </c>
      <c r="L15" s="211">
        <v>42320.7</v>
      </c>
      <c r="M15" s="211">
        <v>44524.700000000004</v>
      </c>
      <c r="N15" s="211">
        <v>48563.399999999994</v>
      </c>
      <c r="O15" s="211">
        <v>52686.8</v>
      </c>
      <c r="Q15" s="197"/>
      <c r="R15" s="197"/>
    </row>
    <row r="16" spans="2:18" s="178" customFormat="1" ht="15.75" hidden="1" customHeight="1" outlineLevel="1">
      <c r="B16" s="106"/>
      <c r="C16" s="106"/>
      <c r="D16" s="106" t="s">
        <v>115</v>
      </c>
      <c r="E16" s="106"/>
      <c r="F16" s="106"/>
      <c r="G16" s="211">
        <v>58127.000000000007</v>
      </c>
      <c r="H16" s="211">
        <v>67466.3</v>
      </c>
      <c r="I16" s="211">
        <v>74613.399999999994</v>
      </c>
      <c r="J16" s="211">
        <v>75432.899999999994</v>
      </c>
      <c r="K16" s="211">
        <v>87298.6</v>
      </c>
      <c r="L16" s="211">
        <v>88776.300000000017</v>
      </c>
      <c r="M16" s="211">
        <v>100413.3</v>
      </c>
      <c r="N16" s="211">
        <v>100745.70000000001</v>
      </c>
      <c r="O16" s="211">
        <v>116901.29999999999</v>
      </c>
      <c r="Q16" s="197"/>
      <c r="R16" s="197"/>
    </row>
    <row r="17" spans="2:18" s="178" customFormat="1" ht="15.75" customHeight="1" collapsed="1">
      <c r="B17" s="101"/>
      <c r="C17" s="101" t="s">
        <v>116</v>
      </c>
      <c r="D17" s="101"/>
      <c r="E17" s="101"/>
      <c r="F17" s="101"/>
      <c r="G17" s="210">
        <v>40375.4</v>
      </c>
      <c r="H17" s="210">
        <v>30909.900000000005</v>
      </c>
      <c r="I17" s="210">
        <v>157846.79999999999</v>
      </c>
      <c r="J17" s="210">
        <v>134799.69999999998</v>
      </c>
      <c r="K17" s="210">
        <v>84638.2</v>
      </c>
      <c r="L17" s="210">
        <v>57546.5</v>
      </c>
      <c r="M17" s="210">
        <v>119841.7</v>
      </c>
      <c r="N17" s="210">
        <v>71784.2</v>
      </c>
      <c r="O17" s="210">
        <v>122531.40000000001</v>
      </c>
      <c r="Q17" s="197"/>
      <c r="R17" s="197"/>
    </row>
    <row r="18" spans="2:18" ht="15.75" hidden="1" customHeight="1" outlineLevel="1">
      <c r="B18" s="106"/>
      <c r="C18" s="106"/>
      <c r="D18" s="106" t="s">
        <v>117</v>
      </c>
      <c r="E18" s="106"/>
      <c r="F18" s="106"/>
      <c r="G18" s="211">
        <v>11952.2</v>
      </c>
      <c r="H18" s="211">
        <v>7567.1</v>
      </c>
      <c r="I18" s="211">
        <v>34236.800000000003</v>
      </c>
      <c r="J18" s="211">
        <v>8341.1</v>
      </c>
      <c r="K18" s="211">
        <v>15036.2</v>
      </c>
      <c r="L18" s="211">
        <v>21724.9</v>
      </c>
      <c r="M18" s="211">
        <v>22244.799999999999</v>
      </c>
      <c r="N18" s="211">
        <v>23928.9</v>
      </c>
      <c r="O18" s="211">
        <v>21450.799999999999</v>
      </c>
      <c r="Q18" s="197"/>
      <c r="R18" s="197"/>
    </row>
    <row r="19" spans="2:18" ht="15.75" hidden="1" customHeight="1" outlineLevel="1">
      <c r="B19" s="106"/>
      <c r="C19" s="106"/>
      <c r="D19" s="106" t="s">
        <v>118</v>
      </c>
      <c r="E19" s="106"/>
      <c r="F19" s="106"/>
      <c r="G19" s="212">
        <v>13784.7</v>
      </c>
      <c r="H19" s="212">
        <v>2878.5</v>
      </c>
      <c r="I19" s="212">
        <v>102568.7</v>
      </c>
      <c r="J19" s="212">
        <v>102833.5</v>
      </c>
      <c r="K19" s="212">
        <v>37050.9</v>
      </c>
      <c r="L19" s="212">
        <v>15589.4</v>
      </c>
      <c r="M19" s="212">
        <v>74002</v>
      </c>
      <c r="N19" s="212">
        <v>14655.9</v>
      </c>
      <c r="O19" s="212">
        <v>75340.100000000006</v>
      </c>
      <c r="Q19" s="197"/>
      <c r="R19" s="197"/>
    </row>
    <row r="20" spans="2:18" s="178" customFormat="1" ht="15.75" hidden="1" customHeight="1" outlineLevel="1">
      <c r="B20" s="106"/>
      <c r="C20" s="106"/>
      <c r="D20" s="106" t="s">
        <v>120</v>
      </c>
      <c r="E20" s="106"/>
      <c r="F20" s="106"/>
      <c r="G20" s="211">
        <v>14638.5</v>
      </c>
      <c r="H20" s="211">
        <v>20464.300000000003</v>
      </c>
      <c r="I20" s="211">
        <v>21041.299999999992</v>
      </c>
      <c r="J20" s="211">
        <v>23625.099999999991</v>
      </c>
      <c r="K20" s="211">
        <v>32551.1</v>
      </c>
      <c r="L20" s="211">
        <v>20232.2</v>
      </c>
      <c r="M20" s="211">
        <v>23594.899999999998</v>
      </c>
      <c r="N20" s="211">
        <v>33199.4</v>
      </c>
      <c r="O20" s="211">
        <v>25740.5</v>
      </c>
      <c r="Q20" s="197"/>
      <c r="R20" s="197"/>
    </row>
    <row r="21" spans="2:18" s="178" customFormat="1" ht="15.75" customHeight="1" collapsed="1">
      <c r="B21" s="101"/>
      <c r="C21" s="101" t="s">
        <v>121</v>
      </c>
      <c r="D21" s="101"/>
      <c r="E21" s="101"/>
      <c r="F21" s="101"/>
      <c r="G21" s="210">
        <v>34736.699999999997</v>
      </c>
      <c r="H21" s="210">
        <v>25864.1</v>
      </c>
      <c r="I21" s="210">
        <v>36909.1</v>
      </c>
      <c r="J21" s="210">
        <v>45019.7</v>
      </c>
      <c r="K21" s="210">
        <v>39252.1</v>
      </c>
      <c r="L21" s="210">
        <v>45177.7</v>
      </c>
      <c r="M21" s="210">
        <v>48781</v>
      </c>
      <c r="N21" s="210">
        <v>74385.400000000009</v>
      </c>
      <c r="O21" s="210">
        <v>72517.900000000009</v>
      </c>
      <c r="Q21" s="197"/>
      <c r="R21" s="197"/>
    </row>
    <row r="22" spans="2:18" s="178" customFormat="1" ht="15.75" hidden="1" customHeight="1" outlineLevel="2">
      <c r="B22" s="106"/>
      <c r="C22" s="106"/>
      <c r="D22" s="106" t="s">
        <v>122</v>
      </c>
      <c r="E22" s="106"/>
      <c r="F22" s="106"/>
      <c r="G22" s="211">
        <v>24881.800000000003</v>
      </c>
      <c r="H22" s="211">
        <v>18460.400000000001</v>
      </c>
      <c r="I22" s="211">
        <v>26768.800000000003</v>
      </c>
      <c r="J22" s="211">
        <v>29627.7</v>
      </c>
      <c r="K22" s="211">
        <v>22077</v>
      </c>
      <c r="L22" s="211">
        <v>27161.699999999997</v>
      </c>
      <c r="M22" s="211">
        <v>41098</v>
      </c>
      <c r="N22" s="211">
        <v>36300</v>
      </c>
      <c r="O22" s="211">
        <v>46294.399999999994</v>
      </c>
      <c r="Q22" s="197"/>
      <c r="R22" s="197"/>
    </row>
    <row r="23" spans="2:18" s="178" customFormat="1" ht="15.75" hidden="1" customHeight="1" outlineLevel="2">
      <c r="B23" s="106"/>
      <c r="C23" s="106"/>
      <c r="D23" s="106" t="s">
        <v>123</v>
      </c>
      <c r="E23" s="106"/>
      <c r="F23" s="106"/>
      <c r="G23" s="211">
        <v>2877.2</v>
      </c>
      <c r="H23" s="211">
        <v>522.4</v>
      </c>
      <c r="I23" s="211">
        <v>3553.8999999999996</v>
      </c>
      <c r="J23" s="211">
        <v>4226.2</v>
      </c>
      <c r="K23" s="211">
        <v>8625.6</v>
      </c>
      <c r="L23" s="211">
        <v>2419.6000000000004</v>
      </c>
      <c r="M23" s="211">
        <v>1899.1</v>
      </c>
      <c r="N23" s="211">
        <v>18896.400000000001</v>
      </c>
      <c r="O23" s="211">
        <v>16448.599999999999</v>
      </c>
      <c r="Q23" s="197"/>
      <c r="R23" s="197"/>
    </row>
    <row r="24" spans="2:18" s="178" customFormat="1" ht="15.75" hidden="1" customHeight="1" outlineLevel="2">
      <c r="B24" s="106"/>
      <c r="C24" s="106"/>
      <c r="D24" s="106" t="s">
        <v>124</v>
      </c>
      <c r="E24" s="106"/>
      <c r="F24" s="106"/>
      <c r="G24" s="211">
        <v>6977.7000000000007</v>
      </c>
      <c r="H24" s="211">
        <v>6881.3000000000011</v>
      </c>
      <c r="I24" s="211">
        <v>6586.4</v>
      </c>
      <c r="J24" s="211">
        <v>11165.799999999997</v>
      </c>
      <c r="K24" s="211">
        <v>8549.5</v>
      </c>
      <c r="L24" s="211">
        <v>15596.400000000001</v>
      </c>
      <c r="M24" s="211">
        <v>5783.9</v>
      </c>
      <c r="N24" s="211">
        <v>19189</v>
      </c>
      <c r="O24" s="211">
        <v>9774.9000000000015</v>
      </c>
      <c r="Q24" s="197"/>
      <c r="R24" s="197"/>
    </row>
    <row r="25" spans="2:18" ht="15.75" customHeight="1" collapsed="1">
      <c r="B25" s="101"/>
      <c r="C25" s="101" t="s">
        <v>125</v>
      </c>
      <c r="D25" s="101"/>
      <c r="E25" s="101"/>
      <c r="F25" s="101"/>
      <c r="G25" s="210">
        <v>1410.3000000000002</v>
      </c>
      <c r="H25" s="210">
        <v>1367.5</v>
      </c>
      <c r="I25" s="210">
        <v>2398</v>
      </c>
      <c r="J25" s="210">
        <v>2170.9</v>
      </c>
      <c r="K25" s="210">
        <v>1231.5</v>
      </c>
      <c r="L25" s="210">
        <v>1823.8</v>
      </c>
      <c r="M25" s="210">
        <v>1965.9</v>
      </c>
      <c r="N25" s="210">
        <v>3285.7</v>
      </c>
      <c r="O25" s="210">
        <v>3117.5</v>
      </c>
      <c r="Q25" s="197"/>
      <c r="R25" s="197"/>
    </row>
    <row r="26" spans="2:18" s="179" customFormat="1" ht="15.75" customHeight="1">
      <c r="B26" s="77"/>
      <c r="C26" s="77"/>
      <c r="D26" s="83"/>
      <c r="E26" s="84"/>
      <c r="F26" s="111"/>
      <c r="G26" s="211"/>
      <c r="H26" s="211"/>
      <c r="I26" s="211"/>
      <c r="J26" s="211"/>
      <c r="K26" s="211"/>
      <c r="L26" s="211"/>
      <c r="M26" s="211"/>
      <c r="N26" s="211"/>
      <c r="O26" s="211"/>
      <c r="Q26" s="197"/>
      <c r="R26" s="197"/>
    </row>
    <row r="27" spans="2:18" s="179" customFormat="1" ht="15.75" customHeight="1">
      <c r="B27" s="96" t="s">
        <v>126</v>
      </c>
      <c r="C27" s="96"/>
      <c r="D27" s="96"/>
      <c r="E27" s="96"/>
      <c r="F27" s="96"/>
      <c r="G27" s="209">
        <v>912278.6</v>
      </c>
      <c r="H27" s="209">
        <v>922314.2</v>
      </c>
      <c r="I27" s="209">
        <v>1174466.8999999999</v>
      </c>
      <c r="J27" s="209">
        <v>1164766.6000000001</v>
      </c>
      <c r="K27" s="209">
        <v>1291042</v>
      </c>
      <c r="L27" s="209">
        <v>1523532.4</v>
      </c>
      <c r="M27" s="209">
        <v>1386870.9</v>
      </c>
      <c r="N27" s="209">
        <v>1488234.4000000001</v>
      </c>
      <c r="O27" s="209">
        <v>1562195.9</v>
      </c>
      <c r="Q27" s="197"/>
      <c r="R27" s="197"/>
    </row>
    <row r="28" spans="2:18" s="179" customFormat="1" ht="15.75" customHeight="1">
      <c r="B28" s="101"/>
      <c r="C28" s="101" t="s">
        <v>127</v>
      </c>
      <c r="D28" s="101"/>
      <c r="E28" s="101"/>
      <c r="F28" s="101"/>
      <c r="G28" s="210">
        <v>850628.2</v>
      </c>
      <c r="H28" s="210">
        <v>871373.70000000007</v>
      </c>
      <c r="I28" s="210">
        <v>1105963.2000000002</v>
      </c>
      <c r="J28" s="210">
        <v>1076019.2</v>
      </c>
      <c r="K28" s="210">
        <v>1208320.5000000002</v>
      </c>
      <c r="L28" s="210">
        <v>1419597.0999999999</v>
      </c>
      <c r="M28" s="210">
        <v>1299718.6000000001</v>
      </c>
      <c r="N28" s="210">
        <v>1309929.7000000002</v>
      </c>
      <c r="O28" s="210">
        <v>1411394.7999999998</v>
      </c>
      <c r="Q28" s="197"/>
      <c r="R28" s="197"/>
    </row>
    <row r="29" spans="2:18" ht="15.75" customHeight="1">
      <c r="B29" s="113"/>
      <c r="C29" s="113" t="s">
        <v>128</v>
      </c>
      <c r="D29" s="114"/>
      <c r="E29" s="115"/>
      <c r="F29" s="116"/>
      <c r="G29" s="213">
        <v>519738.3</v>
      </c>
      <c r="H29" s="213">
        <v>529466</v>
      </c>
      <c r="I29" s="213">
        <v>605794.1</v>
      </c>
      <c r="J29" s="213">
        <v>638959.5</v>
      </c>
      <c r="K29" s="213">
        <v>747877.9</v>
      </c>
      <c r="L29" s="213">
        <v>966324.79999999993</v>
      </c>
      <c r="M29" s="213">
        <v>693112.09999999986</v>
      </c>
      <c r="N29" s="213">
        <v>745308.6</v>
      </c>
      <c r="O29" s="213">
        <v>833541.69999999984</v>
      </c>
      <c r="Q29" s="197"/>
      <c r="R29" s="197"/>
    </row>
    <row r="30" spans="2:18" ht="15.75" hidden="1" customHeight="1" outlineLevel="1">
      <c r="B30" s="106"/>
      <c r="C30" s="106"/>
      <c r="D30" s="106" t="s">
        <v>129</v>
      </c>
      <c r="E30" s="106"/>
      <c r="F30" s="106"/>
      <c r="G30" s="211">
        <v>344511.69999999995</v>
      </c>
      <c r="H30" s="211">
        <v>334809.69999999995</v>
      </c>
      <c r="I30" s="211">
        <v>354744.1</v>
      </c>
      <c r="J30" s="211">
        <v>380731.9</v>
      </c>
      <c r="K30" s="211">
        <v>384712.30000000005</v>
      </c>
      <c r="L30" s="211">
        <v>627961.60000000009</v>
      </c>
      <c r="M30" s="211">
        <v>444071.60000000003</v>
      </c>
      <c r="N30" s="211">
        <v>443860.69999999995</v>
      </c>
      <c r="O30" s="211">
        <v>502217.5</v>
      </c>
      <c r="Q30" s="197"/>
      <c r="R30" s="197"/>
    </row>
    <row r="31" spans="2:18" ht="15.75" hidden="1" customHeight="1" outlineLevel="1">
      <c r="B31" s="106"/>
      <c r="C31" s="106"/>
      <c r="D31" s="106" t="s">
        <v>130</v>
      </c>
      <c r="E31" s="106"/>
      <c r="F31" s="106"/>
      <c r="G31" s="211">
        <v>22776.7</v>
      </c>
      <c r="H31" s="211">
        <v>21947.5</v>
      </c>
      <c r="I31" s="211">
        <v>42317</v>
      </c>
      <c r="J31" s="211">
        <v>25980.400000000001</v>
      </c>
      <c r="K31" s="211">
        <v>27656.9</v>
      </c>
      <c r="L31" s="211">
        <v>29543.9</v>
      </c>
      <c r="M31" s="211">
        <v>30073.8</v>
      </c>
      <c r="N31" s="211">
        <v>35745.5</v>
      </c>
      <c r="O31" s="211">
        <v>36031.4</v>
      </c>
      <c r="Q31" s="197"/>
      <c r="R31" s="197"/>
    </row>
    <row r="32" spans="2:18" ht="15.75" hidden="1" customHeight="1" outlineLevel="1">
      <c r="B32" s="106"/>
      <c r="C32" s="106"/>
      <c r="D32" s="106" t="s">
        <v>131</v>
      </c>
      <c r="E32" s="106"/>
      <c r="F32" s="106"/>
      <c r="G32" s="211">
        <v>37971.9</v>
      </c>
      <c r="H32" s="211">
        <v>35496.5</v>
      </c>
      <c r="I32" s="211">
        <v>62423.100000000006</v>
      </c>
      <c r="J32" s="211">
        <v>45076</v>
      </c>
      <c r="K32" s="211">
        <v>41255.9</v>
      </c>
      <c r="L32" s="211">
        <v>43330.7</v>
      </c>
      <c r="M32" s="211">
        <v>41745.1</v>
      </c>
      <c r="N32" s="211">
        <v>41876.300000000003</v>
      </c>
      <c r="O32" s="211">
        <v>61385.9</v>
      </c>
      <c r="Q32" s="197"/>
      <c r="R32" s="197"/>
    </row>
    <row r="33" spans="1:18" ht="15.75" hidden="1" customHeight="1" outlineLevel="1">
      <c r="B33" s="106"/>
      <c r="C33" s="106"/>
      <c r="D33" s="106" t="s">
        <v>132</v>
      </c>
      <c r="E33" s="106"/>
      <c r="F33" s="106"/>
      <c r="G33" s="211">
        <v>37421.300000000003</v>
      </c>
      <c r="H33" s="211">
        <v>32264.3</v>
      </c>
      <c r="I33" s="211">
        <v>35376.699999999997</v>
      </c>
      <c r="J33" s="211">
        <v>35341.9</v>
      </c>
      <c r="K33" s="211">
        <v>40586.1</v>
      </c>
      <c r="L33" s="211">
        <v>76694.900000000009</v>
      </c>
      <c r="M33" s="211">
        <v>42168.7</v>
      </c>
      <c r="N33" s="211">
        <v>42641.5</v>
      </c>
      <c r="O33" s="211">
        <v>57671.5</v>
      </c>
      <c r="Q33" s="197"/>
      <c r="R33" s="197"/>
    </row>
    <row r="34" spans="1:18" s="176" customFormat="1" ht="15.75" hidden="1" customHeight="1" outlineLevel="1">
      <c r="B34" s="106"/>
      <c r="C34" s="106"/>
      <c r="D34" s="106" t="s">
        <v>133</v>
      </c>
      <c r="E34" s="106"/>
      <c r="F34" s="106"/>
      <c r="G34" s="211">
        <v>38067.300000000003</v>
      </c>
      <c r="H34" s="211">
        <v>38361.199999999997</v>
      </c>
      <c r="I34" s="211">
        <v>40263.599999999999</v>
      </c>
      <c r="J34" s="211">
        <v>41043</v>
      </c>
      <c r="K34" s="211">
        <v>44466.5</v>
      </c>
      <c r="L34" s="211">
        <v>45880.1</v>
      </c>
      <c r="M34" s="211">
        <v>44794</v>
      </c>
      <c r="N34" s="211">
        <v>63440.600000000006</v>
      </c>
      <c r="O34" s="211">
        <v>54241.1</v>
      </c>
      <c r="Q34" s="197"/>
      <c r="R34" s="197"/>
    </row>
    <row r="35" spans="1:18" s="176" customFormat="1" ht="15.75" hidden="1" customHeight="1" outlineLevel="1">
      <c r="B35" s="106"/>
      <c r="C35" s="106"/>
      <c r="D35" s="106" t="s">
        <v>134</v>
      </c>
      <c r="E35" s="106"/>
      <c r="F35" s="106"/>
      <c r="G35" s="211">
        <v>38989.4</v>
      </c>
      <c r="H35" s="211">
        <v>66586.8</v>
      </c>
      <c r="I35" s="211">
        <v>70669.599999999991</v>
      </c>
      <c r="J35" s="211">
        <v>110786.30000000002</v>
      </c>
      <c r="K35" s="211">
        <v>209200.19999999995</v>
      </c>
      <c r="L35" s="211">
        <v>142913.60000000001</v>
      </c>
      <c r="M35" s="211">
        <v>90258.9</v>
      </c>
      <c r="N35" s="211">
        <v>117743.99999999999</v>
      </c>
      <c r="O35" s="211">
        <v>121994.29999999999</v>
      </c>
      <c r="Q35" s="197"/>
      <c r="R35" s="197"/>
    </row>
    <row r="36" spans="1:18" ht="15.75" customHeight="1" collapsed="1">
      <c r="B36" s="113"/>
      <c r="C36" s="113" t="s">
        <v>135</v>
      </c>
      <c r="D36" s="114"/>
      <c r="E36" s="115"/>
      <c r="F36" s="116"/>
      <c r="G36" s="213">
        <v>85266.200000000012</v>
      </c>
      <c r="H36" s="213">
        <v>111455.29999999999</v>
      </c>
      <c r="I36" s="213">
        <v>222217.90000000002</v>
      </c>
      <c r="J36" s="213">
        <v>162085</v>
      </c>
      <c r="K36" s="213">
        <v>176359.19999999998</v>
      </c>
      <c r="L36" s="213">
        <v>172338</v>
      </c>
      <c r="M36" s="213">
        <v>244815.7</v>
      </c>
      <c r="N36" s="213">
        <v>225735.40000000002</v>
      </c>
      <c r="O36" s="213">
        <v>218841.19999999998</v>
      </c>
      <c r="Q36" s="197"/>
      <c r="R36" s="197"/>
    </row>
    <row r="37" spans="1:18" s="180" customFormat="1" ht="15.75" hidden="1" customHeight="1" outlineLevel="1">
      <c r="B37" s="106"/>
      <c r="C37" s="106"/>
      <c r="D37" s="106" t="s">
        <v>136</v>
      </c>
      <c r="E37" s="106"/>
      <c r="F37" s="106"/>
      <c r="G37" s="211">
        <v>61264.5</v>
      </c>
      <c r="H37" s="211">
        <v>76105.399999999994</v>
      </c>
      <c r="I37" s="211">
        <v>185614.30000000002</v>
      </c>
      <c r="J37" s="211">
        <v>116673.30000000002</v>
      </c>
      <c r="K37" s="211">
        <v>133324.6</v>
      </c>
      <c r="L37" s="211">
        <v>137944.5</v>
      </c>
      <c r="M37" s="211">
        <v>211901</v>
      </c>
      <c r="N37" s="211">
        <v>185591.3</v>
      </c>
      <c r="O37" s="211">
        <v>180193.3</v>
      </c>
      <c r="Q37" s="197"/>
      <c r="R37" s="197"/>
    </row>
    <row r="38" spans="1:18" s="180" customFormat="1" ht="15.75" hidden="1" outlineLevel="1">
      <c r="B38" s="106"/>
      <c r="C38" s="106"/>
      <c r="D38" s="106" t="s">
        <v>137</v>
      </c>
      <c r="E38" s="106"/>
      <c r="F38" s="106"/>
      <c r="G38" s="211">
        <v>22371.800000000003</v>
      </c>
      <c r="H38" s="211">
        <v>33652.9</v>
      </c>
      <c r="I38" s="211">
        <v>35254.600000000006</v>
      </c>
      <c r="J38" s="211">
        <v>44041.3</v>
      </c>
      <c r="K38" s="211">
        <v>42021.899999999994</v>
      </c>
      <c r="L38" s="211">
        <v>33298.699999999997</v>
      </c>
      <c r="M38" s="211">
        <v>30895.800000000003</v>
      </c>
      <c r="N38" s="211">
        <v>37987</v>
      </c>
      <c r="O38" s="211">
        <v>34564.300000000003</v>
      </c>
      <c r="Q38" s="197"/>
      <c r="R38" s="197"/>
    </row>
    <row r="39" spans="1:18" s="180" customFormat="1" ht="15.75" hidden="1" customHeight="1" outlineLevel="1">
      <c r="B39" s="106"/>
      <c r="C39" s="106"/>
      <c r="D39" s="106" t="s">
        <v>138</v>
      </c>
      <c r="E39" s="106"/>
      <c r="F39" s="106"/>
      <c r="G39" s="211">
        <v>1629.8999999999999</v>
      </c>
      <c r="H39" s="211">
        <v>1696.9999999999998</v>
      </c>
      <c r="I39" s="211">
        <v>1349</v>
      </c>
      <c r="J39" s="211">
        <v>1370.4</v>
      </c>
      <c r="K39" s="211">
        <v>1012.6999999999998</v>
      </c>
      <c r="L39" s="211">
        <v>1094.8</v>
      </c>
      <c r="M39" s="211">
        <v>2018.9000000000003</v>
      </c>
      <c r="N39" s="211">
        <v>2157.1</v>
      </c>
      <c r="O39" s="211">
        <v>4083.6</v>
      </c>
      <c r="Q39" s="197"/>
      <c r="R39" s="197"/>
    </row>
    <row r="40" spans="1:18" s="178" customFormat="1" ht="15.75" customHeight="1" collapsed="1">
      <c r="A40" s="172"/>
      <c r="B40" s="113"/>
      <c r="C40" s="113" t="s">
        <v>139</v>
      </c>
      <c r="D40" s="114"/>
      <c r="E40" s="115"/>
      <c r="F40" s="116"/>
      <c r="G40" s="213">
        <v>161598.5</v>
      </c>
      <c r="H40" s="213">
        <v>146892.69999999998</v>
      </c>
      <c r="I40" s="213">
        <v>169203.69999999998</v>
      </c>
      <c r="J40" s="213">
        <v>175317.6</v>
      </c>
      <c r="K40" s="213">
        <v>170273.1</v>
      </c>
      <c r="L40" s="213">
        <v>193637.60000000003</v>
      </c>
      <c r="M40" s="213">
        <v>256625.8</v>
      </c>
      <c r="N40" s="213">
        <v>226732.59999999998</v>
      </c>
      <c r="O40" s="213">
        <v>232483.89999999997</v>
      </c>
      <c r="Q40" s="197"/>
      <c r="R40" s="197"/>
    </row>
    <row r="41" spans="1:18" s="180" customFormat="1" ht="15.75" hidden="1" customHeight="1" outlineLevel="1">
      <c r="B41" s="106"/>
      <c r="C41" s="106"/>
      <c r="D41" s="106" t="s">
        <v>140</v>
      </c>
      <c r="E41" s="106"/>
      <c r="F41" s="106"/>
      <c r="G41" s="211">
        <v>123835.49999999999</v>
      </c>
      <c r="H41" s="211">
        <v>113488.2</v>
      </c>
      <c r="I41" s="211">
        <v>113742.70000000001</v>
      </c>
      <c r="J41" s="211">
        <v>123205.5</v>
      </c>
      <c r="K41" s="211">
        <v>128876.70000000001</v>
      </c>
      <c r="L41" s="211">
        <v>152542.20000000001</v>
      </c>
      <c r="M41" s="211">
        <v>210831.4</v>
      </c>
      <c r="N41" s="211">
        <v>170976</v>
      </c>
      <c r="O41" s="211">
        <v>177612</v>
      </c>
      <c r="Q41" s="197"/>
      <c r="R41" s="197"/>
    </row>
    <row r="42" spans="1:18" s="178" customFormat="1" ht="15.75" hidden="1" customHeight="1" outlineLevel="1">
      <c r="B42" s="106"/>
      <c r="C42" s="106"/>
      <c r="D42" s="106" t="s">
        <v>141</v>
      </c>
      <c r="E42" s="106"/>
      <c r="F42" s="106"/>
      <c r="G42" s="211">
        <v>37763</v>
      </c>
      <c r="H42" s="211">
        <v>33404.5</v>
      </c>
      <c r="I42" s="211">
        <v>55460.999999999993</v>
      </c>
      <c r="J42" s="211">
        <v>52112.1</v>
      </c>
      <c r="K42" s="211">
        <v>41396.400000000001</v>
      </c>
      <c r="L42" s="211">
        <v>41095.4</v>
      </c>
      <c r="M42" s="211">
        <v>45794.399999999994</v>
      </c>
      <c r="N42" s="211">
        <v>55756.6</v>
      </c>
      <c r="O42" s="211">
        <v>54871.9</v>
      </c>
      <c r="Q42" s="197"/>
      <c r="R42" s="197"/>
    </row>
    <row r="43" spans="1:18" s="178" customFormat="1" ht="15.75" collapsed="1">
      <c r="B43" s="113"/>
      <c r="C43" s="113" t="s">
        <v>142</v>
      </c>
      <c r="D43" s="114"/>
      <c r="E43" s="115"/>
      <c r="F43" s="116"/>
      <c r="G43" s="213">
        <v>28810.699999999997</v>
      </c>
      <c r="H43" s="213">
        <v>28327.7</v>
      </c>
      <c r="I43" s="213">
        <v>42620.700000000004</v>
      </c>
      <c r="J43" s="213">
        <v>50104.4</v>
      </c>
      <c r="K43" s="213">
        <v>45802.400000000001</v>
      </c>
      <c r="L43" s="213">
        <v>40347.599999999991</v>
      </c>
      <c r="M43" s="213">
        <v>36723.300000000003</v>
      </c>
      <c r="N43" s="213">
        <v>49049.4</v>
      </c>
      <c r="O43" s="213">
        <v>53146.5</v>
      </c>
      <c r="Q43" s="197"/>
      <c r="R43" s="197"/>
    </row>
    <row r="44" spans="1:18" s="178" customFormat="1" ht="15.75" hidden="1" outlineLevel="1">
      <c r="B44" s="106"/>
      <c r="C44" s="106"/>
      <c r="D44" s="106" t="s">
        <v>143</v>
      </c>
      <c r="E44" s="106"/>
      <c r="F44" s="106"/>
      <c r="G44" s="211">
        <v>7856.3</v>
      </c>
      <c r="H44" s="211">
        <v>8273.5999999999985</v>
      </c>
      <c r="I44" s="211">
        <v>9917.6</v>
      </c>
      <c r="J44" s="211">
        <v>10561</v>
      </c>
      <c r="K44" s="211">
        <v>8950.2999999999993</v>
      </c>
      <c r="L44" s="211">
        <v>9722.4000000000015</v>
      </c>
      <c r="M44" s="211">
        <v>10128.9</v>
      </c>
      <c r="N44" s="211">
        <v>10877.5</v>
      </c>
      <c r="O44" s="211">
        <v>11995.300000000001</v>
      </c>
      <c r="Q44" s="197"/>
      <c r="R44" s="197"/>
    </row>
    <row r="45" spans="1:18" s="178" customFormat="1" ht="15.75" hidden="1" outlineLevel="1">
      <c r="B45" s="106"/>
      <c r="C45" s="106"/>
      <c r="D45" s="106" t="s">
        <v>144</v>
      </c>
      <c r="E45" s="106"/>
      <c r="F45" s="106"/>
      <c r="G45" s="211">
        <v>4478.3999999999996</v>
      </c>
      <c r="H45" s="211">
        <v>4478.3999999999996</v>
      </c>
      <c r="I45" s="211">
        <v>4478.3999999999996</v>
      </c>
      <c r="J45" s="211">
        <v>5846.7</v>
      </c>
      <c r="K45" s="211">
        <v>7382.8</v>
      </c>
      <c r="L45" s="211">
        <v>7481.8</v>
      </c>
      <c r="M45" s="211">
        <v>6480.5</v>
      </c>
      <c r="N45" s="211">
        <v>5380.6</v>
      </c>
      <c r="O45" s="211">
        <v>6371.6</v>
      </c>
      <c r="Q45" s="197"/>
      <c r="R45" s="197"/>
    </row>
    <row r="46" spans="1:18" s="178" customFormat="1" ht="15.75" hidden="1" outlineLevel="1">
      <c r="B46" s="106"/>
      <c r="C46" s="106"/>
      <c r="D46" s="106" t="s">
        <v>145</v>
      </c>
      <c r="E46" s="106"/>
      <c r="F46" s="106"/>
      <c r="G46" s="211">
        <v>3228.6</v>
      </c>
      <c r="H46" s="211">
        <v>3059.2</v>
      </c>
      <c r="I46" s="211">
        <v>6023.5</v>
      </c>
      <c r="J46" s="211">
        <v>6851.8</v>
      </c>
      <c r="K46" s="211">
        <v>3704.6000000000004</v>
      </c>
      <c r="L46" s="211">
        <v>6658.7</v>
      </c>
      <c r="M46" s="211">
        <v>5692.3</v>
      </c>
      <c r="N46" s="211">
        <v>6243.8</v>
      </c>
      <c r="O46" s="211">
        <v>8985.5</v>
      </c>
      <c r="Q46" s="197"/>
      <c r="R46" s="197"/>
    </row>
    <row r="47" spans="1:18" s="178" customFormat="1" ht="15.75" hidden="1" outlineLevel="1">
      <c r="B47" s="106"/>
      <c r="C47" s="106"/>
      <c r="D47" s="106" t="s">
        <v>146</v>
      </c>
      <c r="E47" s="106"/>
      <c r="F47" s="106"/>
      <c r="G47" s="211">
        <v>13247.400000000001</v>
      </c>
      <c r="H47" s="211">
        <v>12516.5</v>
      </c>
      <c r="I47" s="211">
        <v>22201.200000000001</v>
      </c>
      <c r="J47" s="211">
        <v>26844.9</v>
      </c>
      <c r="K47" s="211">
        <v>25764.7</v>
      </c>
      <c r="L47" s="211">
        <v>16484.7</v>
      </c>
      <c r="M47" s="211">
        <v>14421.6</v>
      </c>
      <c r="N47" s="211">
        <v>26547.5</v>
      </c>
      <c r="O47" s="211">
        <v>25794.1</v>
      </c>
      <c r="Q47" s="197"/>
      <c r="R47" s="197"/>
    </row>
    <row r="48" spans="1:18" s="178" customFormat="1" ht="15.75" collapsed="1">
      <c r="B48" s="106"/>
      <c r="C48" s="113" t="s">
        <v>147</v>
      </c>
      <c r="D48" s="106"/>
      <c r="E48" s="106"/>
      <c r="F48" s="106"/>
      <c r="G48" s="213">
        <v>27459.000000000004</v>
      </c>
      <c r="H48" s="213">
        <v>28506.500000000004</v>
      </c>
      <c r="I48" s="213">
        <v>34247.799999999996</v>
      </c>
      <c r="J48" s="213">
        <v>34234.300000000003</v>
      </c>
      <c r="K48" s="213">
        <v>35867.699999999997</v>
      </c>
      <c r="L48" s="213">
        <v>32910.699999999997</v>
      </c>
      <c r="M48" s="213">
        <v>54290</v>
      </c>
      <c r="N48" s="213">
        <v>46236.5</v>
      </c>
      <c r="O48" s="213">
        <v>45255.1</v>
      </c>
      <c r="Q48" s="197"/>
      <c r="R48" s="197"/>
    </row>
    <row r="49" spans="1:18" s="178" customFormat="1" ht="15.75">
      <c r="B49" s="106"/>
      <c r="C49" s="113" t="s">
        <v>148</v>
      </c>
      <c r="D49" s="106"/>
      <c r="E49" s="106"/>
      <c r="F49" s="106"/>
      <c r="G49" s="213">
        <v>27755.500000000004</v>
      </c>
      <c r="H49" s="213">
        <v>26725.500000000007</v>
      </c>
      <c r="I49" s="213">
        <v>31879.000000000004</v>
      </c>
      <c r="J49" s="213">
        <v>15318.400000000001</v>
      </c>
      <c r="K49" s="213">
        <v>32140.2</v>
      </c>
      <c r="L49" s="213">
        <v>14038.4</v>
      </c>
      <c r="M49" s="213">
        <v>14151.69999999999</v>
      </c>
      <c r="N49" s="213">
        <v>16867.200000000004</v>
      </c>
      <c r="O49" s="213">
        <v>28126.400000000001</v>
      </c>
      <c r="Q49" s="197"/>
      <c r="R49" s="197"/>
    </row>
    <row r="50" spans="1:18" s="178" customFormat="1" ht="15.75">
      <c r="B50" s="77"/>
      <c r="C50" s="121"/>
      <c r="D50" s="121"/>
      <c r="E50" s="84"/>
      <c r="F50" s="111"/>
      <c r="G50" s="214"/>
      <c r="H50" s="214"/>
      <c r="I50" s="214"/>
      <c r="J50" s="214"/>
      <c r="K50" s="214"/>
      <c r="L50" s="214"/>
      <c r="M50" s="214"/>
      <c r="N50" s="214"/>
      <c r="O50" s="214"/>
      <c r="Q50" s="197"/>
      <c r="R50" s="197"/>
    </row>
    <row r="51" spans="1:18" s="178" customFormat="1" ht="15.75">
      <c r="B51" s="101"/>
      <c r="C51" s="101" t="s">
        <v>149</v>
      </c>
      <c r="D51" s="101"/>
      <c r="E51" s="101"/>
      <c r="F51" s="101"/>
      <c r="G51" s="210">
        <v>61650.400000000001</v>
      </c>
      <c r="H51" s="210">
        <v>50940.499999999993</v>
      </c>
      <c r="I51" s="210">
        <v>68503.700000000012</v>
      </c>
      <c r="J51" s="210">
        <v>88747.4</v>
      </c>
      <c r="K51" s="210">
        <v>82721.5</v>
      </c>
      <c r="L51" s="210">
        <v>103935.29999999999</v>
      </c>
      <c r="M51" s="210">
        <v>87152.3</v>
      </c>
      <c r="N51" s="210">
        <v>178304.7</v>
      </c>
      <c r="O51" s="210">
        <v>150801.09999999998</v>
      </c>
      <c r="Q51" s="197"/>
      <c r="R51" s="197"/>
    </row>
    <row r="52" spans="1:18" s="178" customFormat="1" ht="15.75">
      <c r="B52" s="113"/>
      <c r="C52" s="113" t="s">
        <v>136</v>
      </c>
      <c r="D52" s="114"/>
      <c r="E52" s="115"/>
      <c r="F52" s="116"/>
      <c r="G52" s="213">
        <v>3356.7</v>
      </c>
      <c r="H52" s="213">
        <v>1251.8</v>
      </c>
      <c r="I52" s="213">
        <v>1773.5000000000002</v>
      </c>
      <c r="J52" s="213">
        <v>5772.6</v>
      </c>
      <c r="K52" s="213">
        <v>6325.7000000000007</v>
      </c>
      <c r="L52" s="213">
        <v>42420.799999999996</v>
      </c>
      <c r="M52" s="213">
        <v>11663.800000000001</v>
      </c>
      <c r="N52" s="213">
        <v>87900.799999999988</v>
      </c>
      <c r="O52" s="213">
        <v>20265.399999999998</v>
      </c>
      <c r="Q52" s="197"/>
      <c r="R52" s="197"/>
    </row>
    <row r="53" spans="1:18" s="178" customFormat="1" ht="12.75" hidden="1" customHeight="1" outlineLevel="1">
      <c r="B53" s="106"/>
      <c r="C53" s="106"/>
      <c r="D53" s="106" t="s">
        <v>150</v>
      </c>
      <c r="E53" s="106"/>
      <c r="F53" s="106"/>
      <c r="G53" s="211">
        <v>779</v>
      </c>
      <c r="H53" s="211">
        <v>1149.0999999999999</v>
      </c>
      <c r="I53" s="211">
        <v>1482.2000000000003</v>
      </c>
      <c r="J53" s="211">
        <v>1836.8</v>
      </c>
      <c r="K53" s="211">
        <v>5176.5000000000009</v>
      </c>
      <c r="L53" s="211">
        <v>37163.1</v>
      </c>
      <c r="M53" s="211">
        <v>3081.6</v>
      </c>
      <c r="N53" s="211">
        <v>82854.5</v>
      </c>
      <c r="O53" s="211">
        <v>14614.5</v>
      </c>
      <c r="Q53" s="197"/>
      <c r="R53" s="197"/>
    </row>
    <row r="54" spans="1:18" s="178" customFormat="1" ht="15.75" hidden="1" outlineLevel="1">
      <c r="B54" s="106"/>
      <c r="C54" s="106"/>
      <c r="D54" s="106" t="s">
        <v>151</v>
      </c>
      <c r="E54" s="106"/>
      <c r="F54" s="106"/>
      <c r="G54" s="211">
        <v>2577.6999999999998</v>
      </c>
      <c r="H54" s="211">
        <v>102.7</v>
      </c>
      <c r="I54" s="211">
        <v>291.3</v>
      </c>
      <c r="J54" s="211">
        <v>3935.8</v>
      </c>
      <c r="K54" s="211">
        <v>1149.2</v>
      </c>
      <c r="L54" s="211">
        <v>5257.7</v>
      </c>
      <c r="M54" s="211">
        <v>8582.2000000000007</v>
      </c>
      <c r="N54" s="211">
        <v>5046.3</v>
      </c>
      <c r="O54" s="211">
        <v>5650.9</v>
      </c>
      <c r="Q54" s="197"/>
      <c r="R54" s="197"/>
    </row>
    <row r="55" spans="1:18" s="178" customFormat="1" ht="15.75" collapsed="1">
      <c r="B55" s="113"/>
      <c r="C55" s="113" t="s">
        <v>137</v>
      </c>
      <c r="D55" s="114"/>
      <c r="E55" s="115"/>
      <c r="F55" s="116"/>
      <c r="G55" s="213">
        <v>14630.4</v>
      </c>
      <c r="H55" s="213">
        <v>18849.399999999998</v>
      </c>
      <c r="I55" s="213">
        <v>20456.600000000002</v>
      </c>
      <c r="J55" s="213">
        <v>26451.9</v>
      </c>
      <c r="K55" s="213">
        <v>21829.300000000003</v>
      </c>
      <c r="L55" s="213">
        <v>21845.9</v>
      </c>
      <c r="M55" s="213">
        <v>19557.899999999998</v>
      </c>
      <c r="N55" s="213">
        <v>24937.4</v>
      </c>
      <c r="O55" s="213">
        <v>47425.5</v>
      </c>
      <c r="Q55" s="197"/>
      <c r="R55" s="197"/>
    </row>
    <row r="56" spans="1:18" s="178" customFormat="1" ht="15.75" hidden="1" customHeight="1" outlineLevel="1">
      <c r="B56" s="106"/>
      <c r="C56" s="106"/>
      <c r="D56" s="106" t="s">
        <v>150</v>
      </c>
      <c r="E56" s="106"/>
      <c r="F56" s="106"/>
      <c r="G56" s="211">
        <v>12197.4</v>
      </c>
      <c r="H56" s="211">
        <v>17722.3</v>
      </c>
      <c r="I56" s="211">
        <v>18823.900000000001</v>
      </c>
      <c r="J56" s="211">
        <v>23420.9</v>
      </c>
      <c r="K56" s="211">
        <v>19020.900000000001</v>
      </c>
      <c r="L56" s="211">
        <v>19068.099999999999</v>
      </c>
      <c r="M56" s="211">
        <v>17019.099999999999</v>
      </c>
      <c r="N56" s="211">
        <v>20883.400000000001</v>
      </c>
      <c r="O56" s="211">
        <v>43047.6</v>
      </c>
      <c r="Q56" s="197"/>
      <c r="R56" s="197"/>
    </row>
    <row r="57" spans="1:18" s="178" customFormat="1" ht="15.75" hidden="1" customHeight="1" outlineLevel="1">
      <c r="B57" s="106"/>
      <c r="C57" s="106"/>
      <c r="D57" s="106" t="s">
        <v>151</v>
      </c>
      <c r="E57" s="106"/>
      <c r="F57" s="106"/>
      <c r="G57" s="211">
        <v>2433</v>
      </c>
      <c r="H57" s="211">
        <v>1127.0999999999999</v>
      </c>
      <c r="I57" s="211">
        <v>1632.7</v>
      </c>
      <c r="J57" s="211">
        <v>3031</v>
      </c>
      <c r="K57" s="211">
        <v>2808.4</v>
      </c>
      <c r="L57" s="211">
        <v>2777.8</v>
      </c>
      <c r="M57" s="211">
        <v>2538.7999999999997</v>
      </c>
      <c r="N57" s="211">
        <v>4054</v>
      </c>
      <c r="O57" s="211">
        <v>4377.8999999999996</v>
      </c>
      <c r="Q57" s="197"/>
      <c r="R57" s="197"/>
    </row>
    <row r="58" spans="1:18" ht="15.75" customHeight="1" collapsed="1">
      <c r="B58" s="113"/>
      <c r="C58" s="113" t="s">
        <v>143</v>
      </c>
      <c r="D58" s="114"/>
      <c r="E58" s="115"/>
      <c r="F58" s="116"/>
      <c r="G58" s="213">
        <v>3763.8</v>
      </c>
      <c r="H58" s="213">
        <v>4188.4000000000005</v>
      </c>
      <c r="I58" s="213">
        <v>6505.4999999999991</v>
      </c>
      <c r="J58" s="213">
        <v>12256.300000000001</v>
      </c>
      <c r="K58" s="213">
        <v>4490.9000000000005</v>
      </c>
      <c r="L58" s="213">
        <v>5885.3</v>
      </c>
      <c r="M58" s="213">
        <v>4813.8</v>
      </c>
      <c r="N58" s="213">
        <v>7901.8</v>
      </c>
      <c r="O58" s="213">
        <v>10337.200000000001</v>
      </c>
      <c r="Q58" s="197"/>
      <c r="R58" s="197"/>
    </row>
    <row r="59" spans="1:18" s="181" customFormat="1" ht="15.75" hidden="1" customHeight="1" outlineLevel="1">
      <c r="B59" s="106"/>
      <c r="C59" s="106"/>
      <c r="D59" s="106" t="s">
        <v>150</v>
      </c>
      <c r="E59" s="106"/>
      <c r="F59" s="106"/>
      <c r="G59" s="211">
        <v>2778.1</v>
      </c>
      <c r="H59" s="211">
        <v>3357.6</v>
      </c>
      <c r="I59" s="211">
        <v>4676.1999999999989</v>
      </c>
      <c r="J59" s="211">
        <v>9892.1</v>
      </c>
      <c r="K59" s="211">
        <v>3028.7000000000003</v>
      </c>
      <c r="L59" s="211">
        <v>3124.2</v>
      </c>
      <c r="M59" s="211">
        <v>3178.3</v>
      </c>
      <c r="N59" s="211">
        <v>3279</v>
      </c>
      <c r="O59" s="211">
        <v>6953.5999999999995</v>
      </c>
      <c r="Q59" s="197"/>
      <c r="R59" s="197"/>
    </row>
    <row r="60" spans="1:18" s="180" customFormat="1" ht="15.75" hidden="1" customHeight="1" outlineLevel="1">
      <c r="B60" s="106"/>
      <c r="C60" s="106"/>
      <c r="D60" s="106" t="s">
        <v>151</v>
      </c>
      <c r="E60" s="106"/>
      <c r="F60" s="106"/>
      <c r="G60" s="211">
        <v>985.69999999999993</v>
      </c>
      <c r="H60" s="211">
        <v>830.80000000000007</v>
      </c>
      <c r="I60" s="211">
        <v>1829.3</v>
      </c>
      <c r="J60" s="211">
        <v>2364.1999999999998</v>
      </c>
      <c r="K60" s="211">
        <v>1462.2</v>
      </c>
      <c r="L60" s="211">
        <v>2761.1</v>
      </c>
      <c r="M60" s="211">
        <v>1635.5</v>
      </c>
      <c r="N60" s="211">
        <v>4622.8</v>
      </c>
      <c r="O60" s="211">
        <v>3383.6000000000004</v>
      </c>
      <c r="Q60" s="197"/>
      <c r="R60" s="197"/>
    </row>
    <row r="61" spans="1:18" s="180" customFormat="1" ht="15.75" customHeight="1" collapsed="1">
      <c r="B61" s="113"/>
      <c r="C61" s="113" t="s">
        <v>152</v>
      </c>
      <c r="D61" s="114"/>
      <c r="E61" s="115"/>
      <c r="F61" s="116"/>
      <c r="G61" s="213">
        <v>4077.7</v>
      </c>
      <c r="H61" s="213">
        <v>3015.5</v>
      </c>
      <c r="I61" s="213">
        <v>5951.2</v>
      </c>
      <c r="J61" s="213">
        <v>12191</v>
      </c>
      <c r="K61" s="213">
        <v>18258.599999999999</v>
      </c>
      <c r="L61" s="213">
        <v>12255.300000000001</v>
      </c>
      <c r="M61" s="213">
        <v>25191.7</v>
      </c>
      <c r="N61" s="213">
        <v>16062.699999999999</v>
      </c>
      <c r="O61" s="213">
        <v>27403.200000000001</v>
      </c>
      <c r="Q61" s="197"/>
      <c r="R61" s="197"/>
    </row>
    <row r="62" spans="1:18" ht="15.75" hidden="1" customHeight="1" outlineLevel="2">
      <c r="B62" s="106"/>
      <c r="C62" s="106"/>
      <c r="D62" s="106" t="s">
        <v>150</v>
      </c>
      <c r="E62" s="106"/>
      <c r="F62" s="106"/>
      <c r="G62" s="211">
        <v>873.8</v>
      </c>
      <c r="H62" s="211">
        <v>1659.6</v>
      </c>
      <c r="I62" s="211">
        <v>1388.6</v>
      </c>
      <c r="J62" s="211">
        <v>10182.9</v>
      </c>
      <c r="K62" s="211">
        <v>15416.8</v>
      </c>
      <c r="L62" s="211">
        <v>9948.1000000000022</v>
      </c>
      <c r="M62" s="211">
        <v>22252</v>
      </c>
      <c r="N62" s="211">
        <v>12794</v>
      </c>
      <c r="O62" s="211">
        <v>23173.7</v>
      </c>
      <c r="Q62" s="197"/>
      <c r="R62" s="197"/>
    </row>
    <row r="63" spans="1:18" s="178" customFormat="1" ht="15.75" hidden="1" customHeight="1" outlineLevel="2">
      <c r="A63" s="180"/>
      <c r="B63" s="106"/>
      <c r="C63" s="106"/>
      <c r="D63" s="106" t="s">
        <v>151</v>
      </c>
      <c r="E63" s="106"/>
      <c r="F63" s="106"/>
      <c r="G63" s="211">
        <v>3203.9</v>
      </c>
      <c r="H63" s="211">
        <v>1355.8999999999999</v>
      </c>
      <c r="I63" s="211">
        <v>4562.6000000000004</v>
      </c>
      <c r="J63" s="211">
        <v>2008.1</v>
      </c>
      <c r="K63" s="211">
        <v>2841.8</v>
      </c>
      <c r="L63" s="211">
        <v>2307.1999999999998</v>
      </c>
      <c r="M63" s="211">
        <v>2939.7000000000003</v>
      </c>
      <c r="N63" s="211">
        <v>3268.7</v>
      </c>
      <c r="O63" s="211">
        <v>4229.5</v>
      </c>
      <c r="Q63" s="197"/>
      <c r="R63" s="197"/>
    </row>
    <row r="64" spans="1:18" ht="15.75" customHeight="1" collapsed="1">
      <c r="A64" s="180"/>
      <c r="B64" s="113"/>
      <c r="C64" s="113" t="s">
        <v>153</v>
      </c>
      <c r="D64" s="114"/>
      <c r="E64" s="115"/>
      <c r="F64" s="116"/>
      <c r="G64" s="213">
        <v>8347.9</v>
      </c>
      <c r="H64" s="213">
        <v>6877</v>
      </c>
      <c r="I64" s="213">
        <v>13828</v>
      </c>
      <c r="J64" s="213">
        <v>13830.9</v>
      </c>
      <c r="K64" s="213">
        <v>14923.7</v>
      </c>
      <c r="L64" s="213">
        <v>5006</v>
      </c>
      <c r="M64" s="213">
        <v>10058.299999999999</v>
      </c>
      <c r="N64" s="213">
        <v>10098.1</v>
      </c>
      <c r="O64" s="213">
        <v>12807.7</v>
      </c>
      <c r="Q64" s="197"/>
      <c r="R64" s="197"/>
    </row>
    <row r="65" spans="1:18" s="178" customFormat="1" ht="15.75" hidden="1" customHeight="1" outlineLevel="1">
      <c r="A65" s="172"/>
      <c r="B65" s="116"/>
      <c r="C65" s="116"/>
      <c r="D65" s="116" t="s">
        <v>150</v>
      </c>
      <c r="E65" s="116"/>
      <c r="F65" s="116"/>
      <c r="G65" s="212">
        <v>5178.3</v>
      </c>
      <c r="H65" s="212">
        <v>2449.8000000000002</v>
      </c>
      <c r="I65" s="212">
        <v>8382.8000000000011</v>
      </c>
      <c r="J65" s="212">
        <v>8656.2000000000007</v>
      </c>
      <c r="K65" s="212">
        <v>10616</v>
      </c>
      <c r="L65" s="212">
        <v>2046.7</v>
      </c>
      <c r="M65" s="212">
        <v>6381.1</v>
      </c>
      <c r="N65" s="212">
        <v>3955.7999999999997</v>
      </c>
      <c r="O65" s="212">
        <v>6836.1</v>
      </c>
      <c r="Q65" s="197"/>
      <c r="R65" s="197"/>
    </row>
    <row r="66" spans="1:18" s="178" customFormat="1" ht="15.75" hidden="1" customHeight="1" outlineLevel="1">
      <c r="A66" s="180"/>
      <c r="B66" s="116"/>
      <c r="C66" s="116"/>
      <c r="D66" s="116" t="s">
        <v>151</v>
      </c>
      <c r="E66" s="116"/>
      <c r="F66" s="116"/>
      <c r="G66" s="212">
        <v>3169.6000000000004</v>
      </c>
      <c r="H66" s="212">
        <v>4427.2</v>
      </c>
      <c r="I66" s="212">
        <v>5445.2</v>
      </c>
      <c r="J66" s="212">
        <v>5174.7</v>
      </c>
      <c r="K66" s="212">
        <v>4307.7</v>
      </c>
      <c r="L66" s="212">
        <v>2959.3</v>
      </c>
      <c r="M66" s="212">
        <v>3677.2</v>
      </c>
      <c r="N66" s="212">
        <v>6142.3</v>
      </c>
      <c r="O66" s="212">
        <v>5971.6</v>
      </c>
      <c r="Q66" s="197"/>
      <c r="R66" s="197"/>
    </row>
    <row r="67" spans="1:18" s="178" customFormat="1" ht="15.75" customHeight="1" collapsed="1">
      <c r="A67" s="180"/>
      <c r="B67" s="113"/>
      <c r="C67" s="113" t="s">
        <v>154</v>
      </c>
      <c r="D67" s="114"/>
      <c r="E67" s="115"/>
      <c r="F67" s="116"/>
      <c r="G67" s="213">
        <v>27473.899999999998</v>
      </c>
      <c r="H67" s="213">
        <v>16758.399999999998</v>
      </c>
      <c r="I67" s="213">
        <v>19988.899999999998</v>
      </c>
      <c r="J67" s="213">
        <v>18244.699999999997</v>
      </c>
      <c r="K67" s="213">
        <v>16893.3</v>
      </c>
      <c r="L67" s="213">
        <v>16522</v>
      </c>
      <c r="M67" s="213">
        <v>15866.8</v>
      </c>
      <c r="N67" s="213">
        <v>31403.899999999998</v>
      </c>
      <c r="O67" s="213">
        <v>32562.1</v>
      </c>
      <c r="Q67" s="197"/>
      <c r="R67" s="197"/>
    </row>
    <row r="68" spans="1:18" s="178" customFormat="1" ht="15.75" hidden="1" customHeight="1" outlineLevel="1">
      <c r="A68" s="180"/>
      <c r="B68" s="106"/>
      <c r="C68" s="106"/>
      <c r="D68" s="106" t="s">
        <v>150</v>
      </c>
      <c r="E68" s="106"/>
      <c r="F68" s="106"/>
      <c r="G68" s="211">
        <v>20461.099999999999</v>
      </c>
      <c r="H68" s="211">
        <v>13199.5</v>
      </c>
      <c r="I68" s="211">
        <v>16397</v>
      </c>
      <c r="J68" s="211">
        <v>15010.3</v>
      </c>
      <c r="K68" s="211">
        <v>11469.5</v>
      </c>
      <c r="L68" s="211">
        <v>13526.100000000002</v>
      </c>
      <c r="M68" s="211">
        <v>10800</v>
      </c>
      <c r="N68" s="211">
        <v>25427.5</v>
      </c>
      <c r="O68" s="211">
        <v>26866.5</v>
      </c>
      <c r="Q68" s="197"/>
      <c r="R68" s="197"/>
    </row>
    <row r="69" spans="1:18" s="178" customFormat="1" ht="15.75" hidden="1" outlineLevel="1">
      <c r="A69" s="172"/>
      <c r="B69" s="106"/>
      <c r="C69" s="106"/>
      <c r="D69" s="106" t="s">
        <v>151</v>
      </c>
      <c r="E69" s="106"/>
      <c r="F69" s="106"/>
      <c r="G69" s="211">
        <v>7012.7999999999993</v>
      </c>
      <c r="H69" s="211">
        <v>3558.8999999999996</v>
      </c>
      <c r="I69" s="211">
        <v>3591.9</v>
      </c>
      <c r="J69" s="211">
        <v>3234.3999999999996</v>
      </c>
      <c r="K69" s="211">
        <v>5423.7999999999993</v>
      </c>
      <c r="L69" s="211">
        <v>2995.9</v>
      </c>
      <c r="M69" s="211">
        <v>5066.8</v>
      </c>
      <c r="N69" s="211">
        <v>5976.4</v>
      </c>
      <c r="O69" s="211">
        <v>5695.6</v>
      </c>
      <c r="Q69" s="197"/>
      <c r="R69" s="197"/>
    </row>
    <row r="70" spans="1:18" s="178" customFormat="1" ht="15.75" customHeight="1" collapsed="1">
      <c r="A70" s="180"/>
      <c r="B70" s="77"/>
      <c r="C70" s="121"/>
      <c r="D70" s="128"/>
      <c r="E70" s="129"/>
      <c r="F70" s="128"/>
      <c r="G70" s="214"/>
      <c r="H70" s="214"/>
      <c r="I70" s="214"/>
      <c r="J70" s="214"/>
      <c r="K70" s="214"/>
      <c r="L70" s="214"/>
      <c r="M70" s="214"/>
      <c r="N70" s="214"/>
      <c r="O70" s="214"/>
      <c r="Q70" s="197"/>
      <c r="R70" s="197"/>
    </row>
    <row r="71" spans="1:18" s="178" customFormat="1" ht="15.75" customHeight="1">
      <c r="A71" s="172"/>
      <c r="B71" s="96" t="s">
        <v>155</v>
      </c>
      <c r="C71" s="96"/>
      <c r="D71" s="96"/>
      <c r="E71" s="96"/>
      <c r="F71" s="96"/>
      <c r="G71" s="209">
        <v>-16698</v>
      </c>
      <c r="H71" s="209">
        <v>-76283.499999999971</v>
      </c>
      <c r="I71" s="209">
        <v>-99753.3</v>
      </c>
      <c r="J71" s="209">
        <v>-79184.800000000003</v>
      </c>
      <c r="K71" s="209">
        <v>-162411.69999999995</v>
      </c>
      <c r="L71" s="209">
        <v>-321644.39999999991</v>
      </c>
      <c r="M71" s="209">
        <v>-1945.3</v>
      </c>
      <c r="N71" s="209">
        <v>-210051.80000000005</v>
      </c>
      <c r="O71" s="209">
        <v>80624.3</v>
      </c>
      <c r="Q71" s="197"/>
      <c r="R71" s="197"/>
    </row>
    <row r="72" spans="1:18" s="178" customFormat="1" ht="15.75" customHeight="1">
      <c r="A72" s="172"/>
      <c r="B72" s="77"/>
      <c r="C72" s="77"/>
      <c r="D72" s="83"/>
      <c r="E72" s="84"/>
      <c r="F72" s="111"/>
      <c r="G72" s="214"/>
      <c r="H72" s="214"/>
      <c r="I72" s="214"/>
      <c r="J72" s="214"/>
      <c r="K72" s="214"/>
      <c r="L72" s="214"/>
      <c r="M72" s="214"/>
      <c r="N72" s="214"/>
      <c r="O72" s="214"/>
      <c r="Q72" s="197"/>
      <c r="R72" s="197"/>
    </row>
    <row r="73" spans="1:18" s="178" customFormat="1" ht="15.75">
      <c r="A73" s="172"/>
      <c r="B73" s="101"/>
      <c r="C73" s="101" t="s">
        <v>156</v>
      </c>
      <c r="D73" s="101"/>
      <c r="E73" s="101"/>
      <c r="F73" s="101"/>
      <c r="G73" s="210">
        <v>133965.79999999996</v>
      </c>
      <c r="H73" s="210">
        <v>60615.3</v>
      </c>
      <c r="I73" s="210">
        <v>72276</v>
      </c>
      <c r="J73" s="210">
        <v>67129.799999999988</v>
      </c>
      <c r="K73" s="210">
        <v>80020.799999999988</v>
      </c>
      <c r="L73" s="210">
        <v>74933.000000000015</v>
      </c>
      <c r="M73" s="210">
        <v>129717.5</v>
      </c>
      <c r="N73" s="210">
        <v>160052.6</v>
      </c>
      <c r="O73" s="210">
        <v>85068.400000000009</v>
      </c>
      <c r="Q73" s="197"/>
      <c r="R73" s="197"/>
    </row>
    <row r="74" spans="1:18" s="178" customFormat="1" ht="15.75">
      <c r="A74" s="172"/>
      <c r="B74" s="77"/>
      <c r="C74" s="77"/>
      <c r="D74" s="83"/>
      <c r="E74" s="84"/>
      <c r="F74" s="111"/>
      <c r="G74" s="214"/>
      <c r="H74" s="214"/>
      <c r="I74" s="214"/>
      <c r="J74" s="214"/>
      <c r="K74" s="214"/>
      <c r="L74" s="214"/>
      <c r="M74" s="214"/>
      <c r="N74" s="214"/>
      <c r="O74" s="214"/>
      <c r="Q74" s="197"/>
      <c r="R74" s="197"/>
    </row>
    <row r="75" spans="1:18" s="178" customFormat="1" ht="15.75" customHeight="1">
      <c r="A75" s="172"/>
      <c r="B75" s="96" t="s">
        <v>157</v>
      </c>
      <c r="C75" s="96"/>
      <c r="D75" s="96"/>
      <c r="E75" s="96"/>
      <c r="F75" s="96"/>
      <c r="G75" s="209">
        <v>-150663.7999999999</v>
      </c>
      <c r="H75" s="209">
        <v>-136898.79999999999</v>
      </c>
      <c r="I75" s="209">
        <v>-172029.30000000016</v>
      </c>
      <c r="J75" s="209">
        <v>-146314.60000000027</v>
      </c>
      <c r="K75" s="209">
        <v>-242432.49999999994</v>
      </c>
      <c r="L75" s="209">
        <v>-396577.39999999991</v>
      </c>
      <c r="M75" s="209">
        <v>-131662.80000000028</v>
      </c>
      <c r="N75" s="209">
        <v>-370104.4</v>
      </c>
      <c r="O75" s="209">
        <v>-4444.0999999997293</v>
      </c>
      <c r="Q75" s="197"/>
      <c r="R75" s="197"/>
    </row>
    <row r="76" spans="1:18" ht="15.75" customHeight="1">
      <c r="A76" s="176"/>
      <c r="B76" s="131"/>
      <c r="C76" s="132"/>
      <c r="D76" s="133"/>
      <c r="E76" s="134"/>
      <c r="F76" s="135"/>
      <c r="G76" s="214"/>
      <c r="H76" s="214"/>
      <c r="I76" s="214"/>
      <c r="J76" s="214"/>
      <c r="K76" s="214"/>
      <c r="L76" s="214"/>
      <c r="M76" s="214"/>
      <c r="N76" s="214"/>
      <c r="O76" s="214"/>
      <c r="Q76" s="197"/>
      <c r="R76" s="197"/>
    </row>
    <row r="77" spans="1:18" s="178" customFormat="1" ht="30.75" customHeight="1">
      <c r="A77" s="180"/>
      <c r="B77" s="101"/>
      <c r="C77" s="217" t="s">
        <v>158</v>
      </c>
      <c r="D77" s="217"/>
      <c r="E77" s="217"/>
      <c r="F77" s="217"/>
      <c r="G77" s="210">
        <v>0</v>
      </c>
      <c r="H77" s="210">
        <v>0</v>
      </c>
      <c r="I77" s="210">
        <v>0</v>
      </c>
      <c r="J77" s="210">
        <v>0</v>
      </c>
      <c r="K77" s="210">
        <v>29116.299999999988</v>
      </c>
      <c r="L77" s="210">
        <v>15589.400000000023</v>
      </c>
      <c r="M77" s="210">
        <v>74002</v>
      </c>
      <c r="N77" s="210">
        <v>14655.900000000023</v>
      </c>
      <c r="O77" s="210">
        <v>75340.100000000035</v>
      </c>
      <c r="Q77" s="197"/>
      <c r="R77" s="197"/>
    </row>
    <row r="78" spans="1:18" s="178" customFormat="1" ht="15.75" customHeight="1">
      <c r="A78" s="180"/>
      <c r="B78" s="136"/>
      <c r="C78" s="137"/>
      <c r="D78" s="133"/>
      <c r="E78" s="133"/>
      <c r="F78" s="133"/>
      <c r="G78" s="215"/>
      <c r="H78" s="215"/>
      <c r="I78" s="215"/>
      <c r="J78" s="215"/>
      <c r="K78" s="215"/>
      <c r="L78" s="215"/>
      <c r="M78" s="215"/>
      <c r="N78" s="215"/>
      <c r="O78" s="215"/>
      <c r="Q78" s="197"/>
      <c r="R78" s="197"/>
    </row>
    <row r="79" spans="1:18" ht="48" customHeight="1">
      <c r="A79" s="178"/>
      <c r="B79" s="219" t="s">
        <v>159</v>
      </c>
      <c r="C79" s="219"/>
      <c r="D79" s="219"/>
      <c r="E79" s="219"/>
      <c r="F79" s="219"/>
      <c r="G79" s="216">
        <v>-16698</v>
      </c>
      <c r="H79" s="216">
        <v>-76283.499999999971</v>
      </c>
      <c r="I79" s="216">
        <v>-99753.3</v>
      </c>
      <c r="J79" s="216">
        <v>-79184.800000000003</v>
      </c>
      <c r="K79" s="216">
        <v>-191527.99999999994</v>
      </c>
      <c r="L79" s="216">
        <v>-337233.79999999993</v>
      </c>
      <c r="M79" s="216">
        <v>-75947.3</v>
      </c>
      <c r="N79" s="216">
        <v>-224707.70000000007</v>
      </c>
      <c r="O79" s="216">
        <v>5284.2</v>
      </c>
      <c r="P79" s="198"/>
      <c r="Q79" s="202"/>
      <c r="R79" s="201"/>
    </row>
    <row r="80" spans="1:18" s="176" customFormat="1" ht="15.75" customHeight="1">
      <c r="A80" s="178"/>
      <c r="B80" s="172"/>
      <c r="C80" s="172"/>
      <c r="D80" s="173"/>
      <c r="E80" s="174"/>
      <c r="F80" s="175"/>
      <c r="G80" s="200"/>
      <c r="H80" s="200"/>
      <c r="I80" s="200"/>
      <c r="J80" s="200"/>
      <c r="K80" s="200"/>
      <c r="L80" s="200"/>
      <c r="M80" s="200"/>
      <c r="N80" s="200"/>
      <c r="O80" s="200"/>
      <c r="P80" s="199"/>
      <c r="Q80" s="199"/>
      <c r="R80" s="199"/>
    </row>
    <row r="81" spans="1:18" ht="15.75" customHeight="1">
      <c r="A81" s="178"/>
      <c r="G81" s="198"/>
      <c r="H81" s="198"/>
      <c r="I81" s="198"/>
      <c r="J81" s="198"/>
      <c r="K81" s="198"/>
      <c r="L81" s="198"/>
      <c r="M81" s="198"/>
      <c r="N81" s="198"/>
      <c r="O81" s="198"/>
      <c r="P81" s="198"/>
      <c r="Q81" s="198"/>
      <c r="R81" s="198"/>
    </row>
    <row r="82" spans="1:18" ht="15.75" customHeight="1">
      <c r="A82" s="178"/>
    </row>
    <row r="83" spans="1:18" ht="15.75" customHeight="1">
      <c r="A83" s="178"/>
    </row>
    <row r="84" spans="1:18" ht="15.75" customHeight="1">
      <c r="A84" s="178"/>
    </row>
    <row r="85" spans="1:18" ht="15.75" customHeight="1">
      <c r="A85" s="178"/>
    </row>
    <row r="86" spans="1:18" s="178" customFormat="1" ht="15.75" customHeight="1">
      <c r="A86" s="180"/>
      <c r="B86" s="172"/>
      <c r="C86" s="172"/>
      <c r="D86" s="173"/>
      <c r="E86" s="174"/>
      <c r="F86" s="175"/>
      <c r="G86" s="175"/>
      <c r="H86" s="175"/>
      <c r="I86" s="175"/>
      <c r="J86" s="182"/>
    </row>
    <row r="87" spans="1:18" ht="15.75" customHeight="1">
      <c r="A87" s="178"/>
    </row>
    <row r="88" spans="1:18" ht="15.75" customHeight="1">
      <c r="A88" s="178"/>
    </row>
    <row r="89" spans="1:18" ht="15.75" customHeight="1"/>
    <row r="90" spans="1:18" ht="15.75" customHeight="1"/>
    <row r="91" spans="1:18" ht="9" customHeight="1">
      <c r="A91" s="178"/>
    </row>
    <row r="92" spans="1:18">
      <c r="A92" s="178"/>
    </row>
    <row r="93" spans="1:18" s="178" customFormat="1" ht="9" customHeight="1">
      <c r="A93" s="180"/>
      <c r="B93" s="172"/>
      <c r="C93" s="172"/>
      <c r="D93" s="173"/>
      <c r="E93" s="174"/>
      <c r="F93" s="175"/>
      <c r="G93" s="175"/>
      <c r="H93" s="175"/>
      <c r="I93" s="175"/>
      <c r="J93" s="182"/>
    </row>
    <row r="94" spans="1:18" s="178" customFormat="1" ht="15.75" customHeight="1">
      <c r="A94" s="180"/>
      <c r="B94" s="172"/>
      <c r="C94" s="172"/>
      <c r="D94" s="173"/>
      <c r="E94" s="174"/>
      <c r="F94" s="175"/>
      <c r="G94" s="175"/>
      <c r="H94" s="175"/>
      <c r="I94" s="175"/>
      <c r="J94" s="182"/>
    </row>
    <row r="95" spans="1:18" s="178" customFormat="1" ht="15.75" customHeight="1">
      <c r="A95" s="180"/>
      <c r="B95" s="172"/>
      <c r="C95" s="172"/>
      <c r="D95" s="173"/>
      <c r="E95" s="174"/>
      <c r="F95" s="175"/>
      <c r="G95" s="175"/>
      <c r="H95" s="175"/>
      <c r="I95" s="175"/>
      <c r="J95" s="182"/>
    </row>
    <row r="96" spans="1:18" s="178" customFormat="1" ht="15.75" customHeight="1">
      <c r="A96" s="180"/>
      <c r="B96" s="172"/>
      <c r="C96" s="172"/>
      <c r="D96" s="173"/>
      <c r="E96" s="174"/>
      <c r="F96" s="175"/>
      <c r="G96" s="175"/>
      <c r="H96" s="175"/>
      <c r="I96" s="175"/>
      <c r="J96" s="182"/>
    </row>
    <row r="97" spans="1:10" s="178" customFormat="1" ht="9" customHeight="1">
      <c r="A97" s="180"/>
      <c r="B97" s="172"/>
      <c r="C97" s="172"/>
      <c r="D97" s="173"/>
      <c r="E97" s="174"/>
      <c r="F97" s="175"/>
      <c r="G97" s="175"/>
      <c r="H97" s="175"/>
      <c r="I97" s="175"/>
      <c r="J97" s="182"/>
    </row>
    <row r="98" spans="1:10">
      <c r="A98" s="178"/>
    </row>
    <row r="99" spans="1:10" s="170" customFormat="1">
      <c r="A99" s="183"/>
      <c r="B99" s="172"/>
      <c r="C99" s="172"/>
      <c r="D99" s="173"/>
      <c r="E99" s="174"/>
      <c r="F99" s="175"/>
      <c r="G99" s="175"/>
      <c r="H99" s="175"/>
      <c r="I99" s="175"/>
      <c r="J99" s="184"/>
    </row>
    <row r="100" spans="1:10">
      <c r="A100" s="178"/>
    </row>
    <row r="101" spans="1:10" s="170" customFormat="1">
      <c r="A101" s="183"/>
      <c r="B101" s="172"/>
      <c r="C101" s="172"/>
      <c r="D101" s="173"/>
      <c r="E101" s="174"/>
      <c r="F101" s="175"/>
      <c r="G101" s="175"/>
      <c r="H101" s="175"/>
      <c r="I101" s="175"/>
      <c r="J101" s="184"/>
    </row>
    <row r="102" spans="1:10">
      <c r="A102" s="178"/>
    </row>
    <row r="103" spans="1:10" s="170" customFormat="1">
      <c r="A103" s="183"/>
      <c r="B103" s="172"/>
      <c r="C103" s="172"/>
      <c r="D103" s="173"/>
      <c r="E103" s="174"/>
      <c r="F103" s="175"/>
      <c r="G103" s="175"/>
      <c r="H103" s="175"/>
      <c r="I103" s="175"/>
      <c r="J103" s="184"/>
    </row>
  </sheetData>
  <mergeCells count="5">
    <mergeCell ref="B1:H1"/>
    <mergeCell ref="B2:H2"/>
    <mergeCell ref="B3:H3"/>
    <mergeCell ref="C77:F77"/>
    <mergeCell ref="B79:F79"/>
  </mergeCells>
  <printOptions horizontalCentered="1"/>
  <pageMargins left="0.11811023622047245" right="0" top="0.35433070866141736" bottom="0.35433070866141736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AI</vt:lpstr>
      <vt:lpstr>Septiembre</vt:lpstr>
      <vt:lpstr>Mensualización</vt:lpstr>
      <vt:lpstr>AI!Área_de_impresión</vt:lpstr>
      <vt:lpstr>Mensualización!Área_de_impresión</vt:lpstr>
      <vt:lpstr>Septiembre!Área_de_impresión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Nacional de Presupuest</dc:creator>
  <cp:lastModifiedBy>Maria Laura Laico</cp:lastModifiedBy>
  <cp:lastPrinted>2022-10-31T14:10:07Z</cp:lastPrinted>
  <dcterms:created xsi:type="dcterms:W3CDTF">2000-01-11T21:12:19Z</dcterms:created>
  <dcterms:modified xsi:type="dcterms:W3CDTF">2022-10-31T14:15:46Z</dcterms:modified>
</cp:coreProperties>
</file>