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Sheet1!$A$1:$AC$40</definedName>
  </definedNames>
  <calcPr calcId="152511"/>
</workbook>
</file>

<file path=xl/calcChain.xml><?xml version="1.0" encoding="utf-8"?>
<calcChain xmlns="http://schemas.openxmlformats.org/spreadsheetml/2006/main">
  <c r="AC11" i="1" l="1"/>
  <c r="AC39" i="1"/>
  <c r="I39" i="1"/>
</calcChain>
</file>

<file path=xl/sharedStrings.xml><?xml version="1.0" encoding="utf-8"?>
<sst xmlns="http://schemas.openxmlformats.org/spreadsheetml/2006/main" count="103" uniqueCount="64">
  <si>
    <t/>
  </si>
  <si>
    <t>CAPÍTULO I</t>
  </si>
  <si>
    <t>Planilla Nº14</t>
  </si>
  <si>
    <t>ADMINISTRACIÓN NACIONAL</t>
  </si>
  <si>
    <t>COMPOSICIÓN DEL GASTO POR UBICACIÓN GEOGRÁFICA Y POR INSTITUCIÓN</t>
  </si>
  <si>
    <t>(en miles de pesos)</t>
  </si>
  <si>
    <t xml:space="preserve">  INSTITUCIÓN</t>
  </si>
  <si>
    <t>UBICACIÓN GEOG.</t>
  </si>
  <si>
    <t>Poder Legislativo Nacional</t>
  </si>
  <si>
    <t>Poder Judicial de la Nación</t>
  </si>
  <si>
    <t>Ministerio Público</t>
  </si>
  <si>
    <t>Presidencia de la Nación</t>
  </si>
  <si>
    <t>Jefatura de Gabinete de Ministros</t>
  </si>
  <si>
    <t>Ministerio del Interior</t>
  </si>
  <si>
    <t>Ministerio de Justicia y Derechos Humanos</t>
  </si>
  <si>
    <t>Ministerio de Seguridad</t>
  </si>
  <si>
    <t>Ministerio de Defensa</t>
  </si>
  <si>
    <t>Ministerio de Economía</t>
  </si>
  <si>
    <t>Ministerio de Turismo y Deportes</t>
  </si>
  <si>
    <t>Ministerio de Transporte</t>
  </si>
  <si>
    <t>Ministerio de Obras Públicas</t>
  </si>
  <si>
    <t>Ministerio de Desarrollo Territorial y Hábitat</t>
  </si>
  <si>
    <t>Ministerio de Educación</t>
  </si>
  <si>
    <t>Ministerio de Ciencia, Tecnología e Innovación</t>
  </si>
  <si>
    <t>Ministerio de Cultura</t>
  </si>
  <si>
    <t>Ministerio de Trabajo, Empleo y Seguridad Social</t>
  </si>
  <si>
    <t>Ministerio de Salud</t>
  </si>
  <si>
    <t>Ministerio de Ambiente y Desarrollo Sostenible</t>
  </si>
  <si>
    <t>Ministerio de Desarrollo Social</t>
  </si>
  <si>
    <t>Ministerio de las Mujeres, Géneros y Diversidad</t>
  </si>
  <si>
    <t>Obligaciones a Cargo del Tesoro</t>
  </si>
  <si>
    <t>Servicio de la Deuda Pública</t>
  </si>
  <si>
    <t>Total</t>
  </si>
  <si>
    <t>Ciudad Autónoma de Buenos Aires</t>
  </si>
  <si>
    <t>Provincia de Buenos Aires</t>
  </si>
  <si>
    <t>Provincia de Catamarca</t>
  </si>
  <si>
    <t>Provincia de Córdoba</t>
  </si>
  <si>
    <t>Provincia de Corrientes</t>
  </si>
  <si>
    <t>Provincia del Chaco</t>
  </si>
  <si>
    <t>Provincia del Chubut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</si>
  <si>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</si>
  <si>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</si>
  <si>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</si>
  <si>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</si>
  <si>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</si>
  <si>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</si>
  <si>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</si>
  <si>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del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</si>
  <si>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</si>
  <si>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</si>
  <si>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</si>
  <si>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</si>
  <si>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</si>
  <si>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</si>
  <si>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</si>
  <si>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Tucumán</t>
  </si>
  <si>
    <t>Provincia de Tierra del Fuego, Antártida e Islas del Atlántico Sur</t>
  </si>
  <si>
    <t>Interprovincial</t>
  </si>
  <si>
    <t>Nacional</t>
  </si>
  <si>
    <t>Binacional</t>
  </si>
  <si>
    <t>No Clasificado</t>
  </si>
  <si>
    <t xml:space="preserve">Nota: Los totales pueden no coincidir con la suma por redondeo </t>
  </si>
  <si>
    <t xml:space="preserve">TOTAL </t>
  </si>
  <si>
    <t>Min. de Rel. Exteriores, Com. Internacional y Culto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</si>
</sst>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b/>
      <sz val="12"/>
      <color theme="1"/>
      <name val="Gotham Medium"/>
    </font>
    <font>
      <sz val="12"/>
      <color theme="1"/>
      <name val="Gotham Medium"/>
    </font>
    <font>
      <b/>
      <sz val="8"/>
      <color theme="1"/>
      <name val="Switzerland"/>
    </font>
    <font>
      <sz val="8"/>
      <color theme="1"/>
      <name val="Arial"/>
    </font>
    <font>
      <b/>
      <sz val="8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6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 applyAlignment="1">
      <alignment horizontal="right" indent="1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tabSelected="1" view="pageBreakPreview" zoomScaleNormal="100" zoomScaleSheetLayoutView="100" workbookViewId="0">
      <selection activeCell="A43" sqref="A43:XFD43"/>
    </sheetView>
  </sheetViews>
  <sheetFormatPr baseColWidth="10" defaultColWidth="9.140625" defaultRowHeight="15" x14ac:dyDescent="0.25"/>
  <cols>
    <col min="1" max="1" width="36.140625" customWidth="1"/>
    <col min="2" max="7" width="11.28515625" customWidth="1"/>
    <col min="8" max="8" width="14.28515625" customWidth="1"/>
    <col min="9" max="10" width="11.28515625" customWidth="1"/>
    <col min="11" max="12" width="6" customWidth="1"/>
    <col min="13" max="15" width="11.28515625" customWidth="1"/>
    <col min="16" max="16" width="36.140625" customWidth="1"/>
    <col min="17" max="21" width="11.28515625" customWidth="1"/>
    <col min="22" max="22" width="13.140625" customWidth="1"/>
    <col min="23" max="28" width="11.28515625" customWidth="1"/>
    <col min="29" max="29" width="11.7109375" bestFit="1" customWidth="1"/>
  </cols>
  <sheetData>
    <row r="1" spans="1:32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3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 t="s">
        <v>1</v>
      </c>
      <c r="AD2" s="8"/>
      <c r="AE2" s="8"/>
      <c r="AF2" s="8"/>
    </row>
    <row r="3" spans="1:32" ht="15.7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 t="s">
        <v>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 t="s">
        <v>2</v>
      </c>
      <c r="AD3" s="8"/>
      <c r="AE3" s="8"/>
      <c r="AF3" s="8"/>
    </row>
    <row r="4" spans="1:32" ht="15.75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 t="s">
        <v>3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8"/>
      <c r="AE4" s="8"/>
      <c r="AF4" s="8"/>
    </row>
    <row r="5" spans="1:32" ht="15.75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 t="s">
        <v>4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8"/>
      <c r="AE5" s="8"/>
      <c r="AF5" s="8"/>
    </row>
    <row r="6" spans="1:32" ht="15.75" x14ac:dyDescent="0.2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5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32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32" x14ac:dyDescent="0.25">
      <c r="A8" s="1" t="s">
        <v>6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20" t="s">
        <v>63</v>
      </c>
      <c r="I8" s="20" t="s">
        <v>14</v>
      </c>
      <c r="J8" s="20" t="s">
        <v>15</v>
      </c>
      <c r="K8" s="23" t="s">
        <v>16</v>
      </c>
      <c r="L8" s="24"/>
      <c r="M8" s="20" t="s">
        <v>17</v>
      </c>
      <c r="N8" s="20" t="s">
        <v>18</v>
      </c>
      <c r="O8" s="20" t="s">
        <v>19</v>
      </c>
      <c r="P8" s="1" t="s">
        <v>6</v>
      </c>
      <c r="Q8" s="20" t="s">
        <v>20</v>
      </c>
      <c r="R8" s="20" t="s">
        <v>21</v>
      </c>
      <c r="S8" s="20" t="s">
        <v>22</v>
      </c>
      <c r="T8" s="20" t="s">
        <v>23</v>
      </c>
      <c r="U8" s="20" t="s">
        <v>24</v>
      </c>
      <c r="V8" s="20" t="s">
        <v>25</v>
      </c>
      <c r="W8" s="20" t="s">
        <v>26</v>
      </c>
      <c r="X8" s="20" t="s">
        <v>27</v>
      </c>
      <c r="Y8" s="20" t="s">
        <v>28</v>
      </c>
      <c r="Z8" s="20" t="s">
        <v>29</v>
      </c>
      <c r="AA8" s="20" t="s">
        <v>30</v>
      </c>
      <c r="AB8" s="20" t="s">
        <v>31</v>
      </c>
      <c r="AC8" s="20" t="s">
        <v>32</v>
      </c>
    </row>
    <row r="9" spans="1:32" x14ac:dyDescent="0.25">
      <c r="A9" s="3"/>
      <c r="B9" s="21"/>
      <c r="C9" s="21"/>
      <c r="D9" s="21"/>
      <c r="E9" s="21"/>
      <c r="F9" s="21"/>
      <c r="G9" s="21"/>
      <c r="H9" s="21"/>
      <c r="I9" s="21"/>
      <c r="J9" s="21"/>
      <c r="K9" s="25"/>
      <c r="L9" s="26"/>
      <c r="M9" s="21"/>
      <c r="N9" s="21"/>
      <c r="O9" s="21"/>
      <c r="P9" s="3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2" ht="19.5" customHeight="1" x14ac:dyDescent="0.25">
      <c r="A10" s="2" t="s"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7"/>
      <c r="L10" s="28"/>
      <c r="M10" s="22"/>
      <c r="N10" s="22"/>
      <c r="O10" s="22"/>
      <c r="P10" s="2" t="s">
        <v>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2" x14ac:dyDescent="0.25">
      <c r="A11" s="4" t="s">
        <v>33</v>
      </c>
      <c r="B11" s="5">
        <v>342446736.935</v>
      </c>
      <c r="C11" s="5">
        <v>613187513.32799995</v>
      </c>
      <c r="D11" s="5">
        <v>210977462.85499999</v>
      </c>
      <c r="E11" s="5">
        <v>185074911.97499999</v>
      </c>
      <c r="F11" s="5">
        <v>208516514.384</v>
      </c>
      <c r="G11" s="5">
        <v>123616046.96799999</v>
      </c>
      <c r="H11" s="5">
        <v>60682851.954999998</v>
      </c>
      <c r="I11" s="5">
        <v>114386481.18799999</v>
      </c>
      <c r="J11" s="5">
        <v>903826611.86600006</v>
      </c>
      <c r="K11" s="16">
        <v>679806161.09300005</v>
      </c>
      <c r="L11" s="17"/>
      <c r="M11" s="5">
        <v>399848764.49599999</v>
      </c>
      <c r="N11" s="5">
        <v>46351012.925999999</v>
      </c>
      <c r="O11" s="5">
        <v>74968697.349999994</v>
      </c>
      <c r="P11" s="4" t="s">
        <v>33</v>
      </c>
      <c r="Q11" s="5">
        <v>80350228.606000006</v>
      </c>
      <c r="R11" s="5">
        <v>21956342.965</v>
      </c>
      <c r="S11" s="5">
        <v>771310741.22500002</v>
      </c>
      <c r="T11" s="5">
        <v>268904455.02200001</v>
      </c>
      <c r="U11" s="5">
        <v>99196303.348000005</v>
      </c>
      <c r="V11" s="5">
        <v>3799088630.6350002</v>
      </c>
      <c r="W11" s="5">
        <v>732897597.43599999</v>
      </c>
      <c r="X11" s="5">
        <v>74911326.173999995</v>
      </c>
      <c r="Y11" s="5">
        <v>449395240.185</v>
      </c>
      <c r="Z11" s="5">
        <v>12527432.934</v>
      </c>
      <c r="AA11" s="5">
        <v>2586938190.4499998</v>
      </c>
      <c r="AB11" s="5">
        <v>0</v>
      </c>
      <c r="AC11" s="5">
        <f>+SUM(B11:AB11)</f>
        <v>12861166256.299</v>
      </c>
    </row>
    <row r="12" spans="1:32" x14ac:dyDescent="0.25">
      <c r="A12" s="4" t="s">
        <v>34</v>
      </c>
      <c r="B12" s="5">
        <v>0</v>
      </c>
      <c r="C12" s="5">
        <v>42960149.392999999</v>
      </c>
      <c r="D12" s="5">
        <v>21016705.201000001</v>
      </c>
      <c r="E12" s="5">
        <v>181214677.83899999</v>
      </c>
      <c r="F12" s="5">
        <v>23062064.291000001</v>
      </c>
      <c r="G12" s="5">
        <v>13654125.312000001</v>
      </c>
      <c r="H12" s="5">
        <v>0</v>
      </c>
      <c r="I12" s="5">
        <v>57058135.130999997</v>
      </c>
      <c r="J12" s="5">
        <v>813418302.49800003</v>
      </c>
      <c r="K12" s="16">
        <v>762924321.37199998</v>
      </c>
      <c r="L12" s="17"/>
      <c r="M12" s="5">
        <v>256711804.40099999</v>
      </c>
      <c r="N12" s="5">
        <v>6667069.0449999999</v>
      </c>
      <c r="O12" s="5">
        <v>25235942.727000002</v>
      </c>
      <c r="P12" s="4" t="s">
        <v>34</v>
      </c>
      <c r="Q12" s="5">
        <v>395872884.45499998</v>
      </c>
      <c r="R12" s="5">
        <v>267697309.639</v>
      </c>
      <c r="S12" s="5">
        <v>712105069.222</v>
      </c>
      <c r="T12" s="5">
        <v>5691061.7309999997</v>
      </c>
      <c r="U12" s="5">
        <v>6593951.6569999997</v>
      </c>
      <c r="V12" s="5">
        <v>8786666255.0049992</v>
      </c>
      <c r="W12" s="5">
        <v>241123098.61899999</v>
      </c>
      <c r="X12" s="5">
        <v>6621555.142</v>
      </c>
      <c r="Y12" s="5">
        <v>1427108542.717</v>
      </c>
      <c r="Z12" s="5">
        <v>713535.63100000005</v>
      </c>
      <c r="AA12" s="5">
        <v>576658722</v>
      </c>
      <c r="AB12" s="5">
        <v>0</v>
      </c>
      <c r="AC12" s="5">
        <v>14630775283.028</v>
      </c>
    </row>
    <row r="13" spans="1:32" x14ac:dyDescent="0.25">
      <c r="A13" s="4" t="s">
        <v>35</v>
      </c>
      <c r="B13" s="5">
        <v>0</v>
      </c>
      <c r="C13" s="5">
        <v>0</v>
      </c>
      <c r="D13" s="5">
        <v>1374958.007</v>
      </c>
      <c r="E13" s="5">
        <v>80239121.761000007</v>
      </c>
      <c r="F13" s="5">
        <v>0</v>
      </c>
      <c r="G13" s="5">
        <v>45888.856</v>
      </c>
      <c r="H13" s="5">
        <v>0</v>
      </c>
      <c r="I13" s="5">
        <v>1459.61</v>
      </c>
      <c r="J13" s="5">
        <v>13287524.280999999</v>
      </c>
      <c r="K13" s="16">
        <v>5416227.6069999998</v>
      </c>
      <c r="L13" s="17"/>
      <c r="M13" s="5">
        <v>11823122.638</v>
      </c>
      <c r="N13" s="5">
        <v>0</v>
      </c>
      <c r="O13" s="5">
        <v>371181.283</v>
      </c>
      <c r="P13" s="4" t="s">
        <v>35</v>
      </c>
      <c r="Q13" s="5">
        <v>25128483.958000001</v>
      </c>
      <c r="R13" s="5">
        <v>32260933.545000002</v>
      </c>
      <c r="S13" s="5">
        <v>33909453.163999997</v>
      </c>
      <c r="T13" s="5">
        <v>250000</v>
      </c>
      <c r="U13" s="5">
        <v>0</v>
      </c>
      <c r="V13" s="5">
        <v>251323254.19600001</v>
      </c>
      <c r="W13" s="5">
        <v>1074344.277</v>
      </c>
      <c r="X13" s="5">
        <v>0</v>
      </c>
      <c r="Y13" s="5">
        <v>28846279.491</v>
      </c>
      <c r="Z13" s="5">
        <v>0</v>
      </c>
      <c r="AA13" s="5">
        <v>0</v>
      </c>
      <c r="AB13" s="5">
        <v>0</v>
      </c>
      <c r="AC13" s="5">
        <v>485352232.67400002</v>
      </c>
    </row>
    <row r="14" spans="1:32" x14ac:dyDescent="0.25">
      <c r="A14" s="4" t="s">
        <v>36</v>
      </c>
      <c r="B14" s="5">
        <v>0</v>
      </c>
      <c r="C14" s="5">
        <v>11554563.626</v>
      </c>
      <c r="D14" s="5">
        <v>5767756.0439999998</v>
      </c>
      <c r="E14" s="5">
        <v>80395921.732999995</v>
      </c>
      <c r="F14" s="5">
        <v>0</v>
      </c>
      <c r="G14" s="5">
        <v>291911.27</v>
      </c>
      <c r="H14" s="5">
        <v>0</v>
      </c>
      <c r="I14" s="5">
        <v>1795.7439999999999</v>
      </c>
      <c r="J14" s="5">
        <v>86991214.137999997</v>
      </c>
      <c r="K14" s="16">
        <v>187544235.12900001</v>
      </c>
      <c r="L14" s="17"/>
      <c r="M14" s="5">
        <v>13105270.448000001</v>
      </c>
      <c r="N14" s="5">
        <v>6241415.9069999997</v>
      </c>
      <c r="O14" s="5">
        <v>6214107.176</v>
      </c>
      <c r="P14" s="4" t="s">
        <v>36</v>
      </c>
      <c r="Q14" s="5">
        <v>41633578.998999998</v>
      </c>
      <c r="R14" s="5">
        <v>13658912.738</v>
      </c>
      <c r="S14" s="5">
        <v>203341940.31600001</v>
      </c>
      <c r="T14" s="5">
        <v>9572612.9120000005</v>
      </c>
      <c r="U14" s="5">
        <v>339049.34399999998</v>
      </c>
      <c r="V14" s="5">
        <v>1854818559.595</v>
      </c>
      <c r="W14" s="5">
        <v>3688601.0019999999</v>
      </c>
      <c r="X14" s="5">
        <v>2147628.909</v>
      </c>
      <c r="Y14" s="5">
        <v>154137731.29699999</v>
      </c>
      <c r="Z14" s="5">
        <v>0</v>
      </c>
      <c r="AA14" s="5">
        <v>5731647</v>
      </c>
      <c r="AB14" s="5">
        <v>0</v>
      </c>
      <c r="AC14" s="5">
        <v>2687178453.3269997</v>
      </c>
    </row>
    <row r="15" spans="1:32" x14ac:dyDescent="0.25">
      <c r="A15" s="4" t="s">
        <v>37</v>
      </c>
      <c r="B15" s="5">
        <v>0</v>
      </c>
      <c r="C15" s="5">
        <v>4958823.76</v>
      </c>
      <c r="D15" s="5">
        <v>2931653.9109999998</v>
      </c>
      <c r="E15" s="5">
        <v>80314750.135000005</v>
      </c>
      <c r="F15" s="5">
        <v>0</v>
      </c>
      <c r="G15" s="5">
        <v>672389.60900000005</v>
      </c>
      <c r="H15" s="5">
        <v>0</v>
      </c>
      <c r="I15" s="5">
        <v>1795.87</v>
      </c>
      <c r="J15" s="5">
        <v>86088350.060000002</v>
      </c>
      <c r="K15" s="16">
        <v>43472723.490999997</v>
      </c>
      <c r="L15" s="17"/>
      <c r="M15" s="5">
        <v>7493765.233</v>
      </c>
      <c r="N15" s="5">
        <v>0</v>
      </c>
      <c r="O15" s="5">
        <v>367193.06099999999</v>
      </c>
      <c r="P15" s="4" t="s">
        <v>37</v>
      </c>
      <c r="Q15" s="5">
        <v>25980081.728</v>
      </c>
      <c r="R15" s="5">
        <v>6731178.7450000001</v>
      </c>
      <c r="S15" s="5">
        <v>69427838.143999994</v>
      </c>
      <c r="T15" s="5">
        <v>200000</v>
      </c>
      <c r="U15" s="5">
        <v>0</v>
      </c>
      <c r="V15" s="5">
        <v>434867540.77899998</v>
      </c>
      <c r="W15" s="5">
        <v>1900652.0209999999</v>
      </c>
      <c r="X15" s="5">
        <v>1078475.8</v>
      </c>
      <c r="Y15" s="5">
        <v>76193794.281000003</v>
      </c>
      <c r="Z15" s="5">
        <v>520734.78499999997</v>
      </c>
      <c r="AA15" s="5">
        <v>0</v>
      </c>
      <c r="AB15" s="5">
        <v>0</v>
      </c>
      <c r="AC15" s="5">
        <v>843201741.41299999</v>
      </c>
    </row>
    <row r="16" spans="1:32" x14ac:dyDescent="0.25">
      <c r="A16" s="4" t="s">
        <v>38</v>
      </c>
      <c r="B16" s="5">
        <v>0</v>
      </c>
      <c r="C16" s="5">
        <v>6253946.5449999999</v>
      </c>
      <c r="D16" s="5">
        <v>1847044.85</v>
      </c>
      <c r="E16" s="5">
        <v>80269013.341999993</v>
      </c>
      <c r="F16" s="5">
        <v>0</v>
      </c>
      <c r="G16" s="5">
        <v>51045.805999999997</v>
      </c>
      <c r="H16" s="5">
        <v>0</v>
      </c>
      <c r="I16" s="5">
        <v>7539652.8859999999</v>
      </c>
      <c r="J16" s="5">
        <v>47063530.588</v>
      </c>
      <c r="K16" s="16">
        <v>16055908.066</v>
      </c>
      <c r="L16" s="17"/>
      <c r="M16" s="5">
        <v>9021641.4299999997</v>
      </c>
      <c r="N16" s="5">
        <v>0</v>
      </c>
      <c r="O16" s="5">
        <v>2436618.355</v>
      </c>
      <c r="P16" s="4" t="s">
        <v>38</v>
      </c>
      <c r="Q16" s="5">
        <v>50287774.854999997</v>
      </c>
      <c r="R16" s="5">
        <v>28015680.331999999</v>
      </c>
      <c r="S16" s="5">
        <v>35521640.170000002</v>
      </c>
      <c r="T16" s="5">
        <v>60000</v>
      </c>
      <c r="U16" s="5">
        <v>0</v>
      </c>
      <c r="V16" s="5">
        <v>417588236.33999997</v>
      </c>
      <c r="W16" s="5">
        <v>2223519.6869999999</v>
      </c>
      <c r="X16" s="5">
        <v>506081.48700000002</v>
      </c>
      <c r="Y16" s="5">
        <v>124750170.066</v>
      </c>
      <c r="Z16" s="5">
        <v>74004.676000000007</v>
      </c>
      <c r="AA16" s="5">
        <v>0</v>
      </c>
      <c r="AB16" s="5">
        <v>0</v>
      </c>
      <c r="AC16" s="5">
        <v>829565509.48099995</v>
      </c>
    </row>
    <row r="17" spans="1:29" x14ac:dyDescent="0.25">
      <c r="A17" s="4" t="s">
        <v>39</v>
      </c>
      <c r="B17" s="5">
        <v>0</v>
      </c>
      <c r="C17" s="5">
        <v>10498845.306</v>
      </c>
      <c r="D17" s="5">
        <v>1874256.3330000001</v>
      </c>
      <c r="E17" s="5">
        <v>80225238.577999994</v>
      </c>
      <c r="F17" s="5">
        <v>0</v>
      </c>
      <c r="G17" s="5">
        <v>349008.60499999998</v>
      </c>
      <c r="H17" s="5">
        <v>0</v>
      </c>
      <c r="I17" s="5">
        <v>5119008.9110000003</v>
      </c>
      <c r="J17" s="5">
        <v>41530168.317000002</v>
      </c>
      <c r="K17" s="16">
        <v>38596253.270999998</v>
      </c>
      <c r="L17" s="17"/>
      <c r="M17" s="5">
        <v>10608557.198999999</v>
      </c>
      <c r="N17" s="5">
        <v>0</v>
      </c>
      <c r="O17" s="5">
        <v>2555292.1129999999</v>
      </c>
      <c r="P17" s="4" t="s">
        <v>39</v>
      </c>
      <c r="Q17" s="5">
        <v>30453260.248</v>
      </c>
      <c r="R17" s="5">
        <v>4097586.4190000002</v>
      </c>
      <c r="S17" s="5">
        <v>40684310.699000001</v>
      </c>
      <c r="T17" s="5">
        <v>350000</v>
      </c>
      <c r="U17" s="5">
        <v>0</v>
      </c>
      <c r="V17" s="5">
        <v>402328685.88099998</v>
      </c>
      <c r="W17" s="5">
        <v>782679.33299999998</v>
      </c>
      <c r="X17" s="5">
        <v>2562947.6880000001</v>
      </c>
      <c r="Y17" s="5">
        <v>24669550.982000001</v>
      </c>
      <c r="Z17" s="5">
        <v>0</v>
      </c>
      <c r="AA17" s="5">
        <v>0</v>
      </c>
      <c r="AB17" s="5">
        <v>0</v>
      </c>
      <c r="AC17" s="5">
        <v>697285649.8829999</v>
      </c>
    </row>
    <row r="18" spans="1:29" x14ac:dyDescent="0.25">
      <c r="A18" s="4" t="s">
        <v>40</v>
      </c>
      <c r="B18" s="5">
        <v>0</v>
      </c>
      <c r="C18" s="5">
        <v>5536724.5410000002</v>
      </c>
      <c r="D18" s="5">
        <v>3511241.5929999999</v>
      </c>
      <c r="E18" s="5">
        <v>80272204.577999994</v>
      </c>
      <c r="F18" s="5">
        <v>0</v>
      </c>
      <c r="G18" s="5">
        <v>357820.28</v>
      </c>
      <c r="H18" s="5">
        <v>0</v>
      </c>
      <c r="I18" s="5">
        <v>7695.4669999999996</v>
      </c>
      <c r="J18" s="5">
        <v>58876590.281000003</v>
      </c>
      <c r="K18" s="16">
        <v>70890251.975999996</v>
      </c>
      <c r="L18" s="17"/>
      <c r="M18" s="5">
        <v>14480428.574999999</v>
      </c>
      <c r="N18" s="5">
        <v>0</v>
      </c>
      <c r="O18" s="5">
        <v>820116.19099999999</v>
      </c>
      <c r="P18" s="4" t="s">
        <v>40</v>
      </c>
      <c r="Q18" s="5">
        <v>48439548.420000002</v>
      </c>
      <c r="R18" s="5">
        <v>13302084.351</v>
      </c>
      <c r="S18" s="5">
        <v>55423562.877999999</v>
      </c>
      <c r="T18" s="5">
        <v>212000</v>
      </c>
      <c r="U18" s="5">
        <v>362583.016</v>
      </c>
      <c r="V18" s="5">
        <v>595254782.78299999</v>
      </c>
      <c r="W18" s="5">
        <v>1435895.047</v>
      </c>
      <c r="X18" s="5">
        <v>1630764.0819999999</v>
      </c>
      <c r="Y18" s="5">
        <v>70792869.605000004</v>
      </c>
      <c r="Z18" s="5">
        <v>547686.59400000004</v>
      </c>
      <c r="AA18" s="5">
        <v>0</v>
      </c>
      <c r="AB18" s="5">
        <v>0</v>
      </c>
      <c r="AC18" s="5">
        <v>1022154850.2580001</v>
      </c>
    </row>
    <row r="19" spans="1:29" x14ac:dyDescent="0.25">
      <c r="A19" s="4" t="s">
        <v>41</v>
      </c>
      <c r="B19" s="5">
        <v>0</v>
      </c>
      <c r="C19" s="5">
        <v>0</v>
      </c>
      <c r="D19" s="5">
        <v>1775696.2169999999</v>
      </c>
      <c r="E19" s="5">
        <v>75745934.498999998</v>
      </c>
      <c r="F19" s="5">
        <v>0</v>
      </c>
      <c r="G19" s="5">
        <v>277084.56099999999</v>
      </c>
      <c r="H19" s="5">
        <v>0</v>
      </c>
      <c r="I19" s="5">
        <v>1981809.9569999999</v>
      </c>
      <c r="J19" s="5">
        <v>61845543.976999998</v>
      </c>
      <c r="K19" s="16">
        <v>8741154.4839999992</v>
      </c>
      <c r="L19" s="17"/>
      <c r="M19" s="5">
        <v>10358807.380000001</v>
      </c>
      <c r="N19" s="5">
        <v>0</v>
      </c>
      <c r="O19" s="5">
        <v>264527.01</v>
      </c>
      <c r="P19" s="4" t="s">
        <v>41</v>
      </c>
      <c r="Q19" s="5">
        <v>35900597.761</v>
      </c>
      <c r="R19" s="5">
        <v>14001327.344000001</v>
      </c>
      <c r="S19" s="5">
        <v>23704348.546999998</v>
      </c>
      <c r="T19" s="5">
        <v>0</v>
      </c>
      <c r="U19" s="5">
        <v>0</v>
      </c>
      <c r="V19" s="5">
        <v>169971630.31900001</v>
      </c>
      <c r="W19" s="5">
        <v>1398502.1189999999</v>
      </c>
      <c r="X19" s="5">
        <v>544519.75100000005</v>
      </c>
      <c r="Y19" s="5">
        <v>52315895.637000002</v>
      </c>
      <c r="Z19" s="5">
        <v>0</v>
      </c>
      <c r="AA19" s="5">
        <v>3760000</v>
      </c>
      <c r="AB19" s="5">
        <v>0</v>
      </c>
      <c r="AC19" s="5">
        <v>462587379.56300002</v>
      </c>
    </row>
    <row r="20" spans="1:29" x14ac:dyDescent="0.25">
      <c r="A20" s="4" t="s">
        <v>42</v>
      </c>
      <c r="B20" s="5">
        <v>0</v>
      </c>
      <c r="C20" s="5">
        <v>0</v>
      </c>
      <c r="D20" s="5">
        <v>1569155.5819999999</v>
      </c>
      <c r="E20" s="5">
        <v>75742745.192000002</v>
      </c>
      <c r="F20" s="5">
        <v>0</v>
      </c>
      <c r="G20" s="5">
        <v>305887.58399999997</v>
      </c>
      <c r="H20" s="5">
        <v>0</v>
      </c>
      <c r="I20" s="5">
        <v>3263590.3250000002</v>
      </c>
      <c r="J20" s="5">
        <v>22090395.258000001</v>
      </c>
      <c r="K20" s="16">
        <v>14985929.647</v>
      </c>
      <c r="L20" s="17"/>
      <c r="M20" s="5">
        <v>63945812.508000001</v>
      </c>
      <c r="N20" s="5">
        <v>143608</v>
      </c>
      <c r="O20" s="5">
        <v>0</v>
      </c>
      <c r="P20" s="4" t="s">
        <v>42</v>
      </c>
      <c r="Q20" s="5">
        <v>32324881.625999998</v>
      </c>
      <c r="R20" s="5">
        <v>3012375.9849999999</v>
      </c>
      <c r="S20" s="5">
        <v>35388128.460000001</v>
      </c>
      <c r="T20" s="5">
        <v>0</v>
      </c>
      <c r="U20" s="5">
        <v>94512.817999999999</v>
      </c>
      <c r="V20" s="5">
        <v>398908697.93000001</v>
      </c>
      <c r="W20" s="5">
        <v>2009524.638</v>
      </c>
      <c r="X20" s="5">
        <v>832923.429</v>
      </c>
      <c r="Y20" s="5">
        <v>95491538.649000004</v>
      </c>
      <c r="Z20" s="5">
        <v>0</v>
      </c>
      <c r="AA20" s="5">
        <v>0</v>
      </c>
      <c r="AB20" s="5">
        <v>0</v>
      </c>
      <c r="AC20" s="5">
        <v>750109707.63100004</v>
      </c>
    </row>
    <row r="21" spans="1:29" x14ac:dyDescent="0.25">
      <c r="A21" s="4" t="s">
        <v>43</v>
      </c>
      <c r="B21" s="5">
        <v>0</v>
      </c>
      <c r="C21" s="5">
        <v>1860918.571</v>
      </c>
      <c r="D21" s="5">
        <v>1448911.692</v>
      </c>
      <c r="E21" s="5">
        <v>75727764.545000002</v>
      </c>
      <c r="F21" s="5">
        <v>0</v>
      </c>
      <c r="G21" s="5">
        <v>147719.432</v>
      </c>
      <c r="H21" s="5">
        <v>0</v>
      </c>
      <c r="I21" s="5">
        <v>7041874.2089999998</v>
      </c>
      <c r="J21" s="5">
        <v>19676997.543000001</v>
      </c>
      <c r="K21" s="16">
        <v>13871515.283</v>
      </c>
      <c r="L21" s="17"/>
      <c r="M21" s="5">
        <v>4823455.3640000001</v>
      </c>
      <c r="N21" s="5">
        <v>0</v>
      </c>
      <c r="O21" s="5">
        <v>0</v>
      </c>
      <c r="P21" s="4" t="s">
        <v>43</v>
      </c>
      <c r="Q21" s="5">
        <v>41074513.671999998</v>
      </c>
      <c r="R21" s="5">
        <v>15145141.289000001</v>
      </c>
      <c r="S21" s="5">
        <v>32273533.607999999</v>
      </c>
      <c r="T21" s="5">
        <v>0</v>
      </c>
      <c r="U21" s="5">
        <v>0</v>
      </c>
      <c r="V21" s="5">
        <v>244081322.00099999</v>
      </c>
      <c r="W21" s="5">
        <v>928732.26800000004</v>
      </c>
      <c r="X21" s="5">
        <v>340706.55599999998</v>
      </c>
      <c r="Y21" s="5">
        <v>12392037.248</v>
      </c>
      <c r="Z21" s="5">
        <v>0</v>
      </c>
      <c r="AA21" s="5">
        <v>51409.2</v>
      </c>
      <c r="AB21" s="5">
        <v>0</v>
      </c>
      <c r="AC21" s="5">
        <v>470886552.48100001</v>
      </c>
    </row>
    <row r="22" spans="1:29" x14ac:dyDescent="0.25">
      <c r="A22" s="4" t="s">
        <v>44</v>
      </c>
      <c r="B22" s="5">
        <v>0</v>
      </c>
      <c r="C22" s="5">
        <v>0</v>
      </c>
      <c r="D22" s="5">
        <v>1169755.9410000001</v>
      </c>
      <c r="E22" s="5">
        <v>78746671.287</v>
      </c>
      <c r="F22" s="5">
        <v>0</v>
      </c>
      <c r="G22" s="5">
        <v>153538.33199999999</v>
      </c>
      <c r="H22" s="5">
        <v>0</v>
      </c>
      <c r="I22" s="5">
        <v>0</v>
      </c>
      <c r="J22" s="5">
        <v>9951006.4629999995</v>
      </c>
      <c r="K22" s="16">
        <v>10824768.790999999</v>
      </c>
      <c r="L22" s="17"/>
      <c r="M22" s="5">
        <v>6527200.0039999997</v>
      </c>
      <c r="N22" s="5">
        <v>0</v>
      </c>
      <c r="O22" s="5">
        <v>343440.17499999999</v>
      </c>
      <c r="P22" s="4" t="s">
        <v>44</v>
      </c>
      <c r="Q22" s="5">
        <v>14702900.692</v>
      </c>
      <c r="R22" s="5">
        <v>13248335.101</v>
      </c>
      <c r="S22" s="5">
        <v>37665576.131999999</v>
      </c>
      <c r="T22" s="5">
        <v>965731.68299999996</v>
      </c>
      <c r="U22" s="5">
        <v>0</v>
      </c>
      <c r="V22" s="5">
        <v>206643667.43000001</v>
      </c>
      <c r="W22" s="5">
        <v>1107382.2509999999</v>
      </c>
      <c r="X22" s="5">
        <v>502848.92700000003</v>
      </c>
      <c r="Y22" s="5">
        <v>28609252.704</v>
      </c>
      <c r="Z22" s="5">
        <v>492756.78</v>
      </c>
      <c r="AA22" s="5">
        <v>94000000</v>
      </c>
      <c r="AB22" s="5">
        <v>0</v>
      </c>
      <c r="AC22" s="5">
        <v>505654832.69299996</v>
      </c>
    </row>
    <row r="23" spans="1:29" x14ac:dyDescent="0.25">
      <c r="A23" s="4" t="s">
        <v>45</v>
      </c>
      <c r="B23" s="5">
        <v>0</v>
      </c>
      <c r="C23" s="5">
        <v>10461188.405999999</v>
      </c>
      <c r="D23" s="5">
        <v>4622476.0619999999</v>
      </c>
      <c r="E23" s="5">
        <v>77309067.836999997</v>
      </c>
      <c r="F23" s="5">
        <v>0</v>
      </c>
      <c r="G23" s="5">
        <v>7444164.1320000002</v>
      </c>
      <c r="H23" s="5">
        <v>0</v>
      </c>
      <c r="I23" s="5">
        <v>6254608.0880000005</v>
      </c>
      <c r="J23" s="5">
        <v>41205795.158</v>
      </c>
      <c r="K23" s="16">
        <v>98137771.75</v>
      </c>
      <c r="L23" s="17"/>
      <c r="M23" s="5">
        <v>14824518.635</v>
      </c>
      <c r="N23" s="5">
        <v>0</v>
      </c>
      <c r="O23" s="5">
        <v>320273.69799999997</v>
      </c>
      <c r="P23" s="4" t="s">
        <v>45</v>
      </c>
      <c r="Q23" s="5">
        <v>35546123.486000001</v>
      </c>
      <c r="R23" s="5">
        <v>436794.01699999999</v>
      </c>
      <c r="S23" s="5">
        <v>96860647.067000002</v>
      </c>
      <c r="T23" s="5">
        <v>38571.786</v>
      </c>
      <c r="U23" s="5">
        <v>0</v>
      </c>
      <c r="V23" s="5">
        <v>1206359205.902</v>
      </c>
      <c r="W23" s="5">
        <v>2239227.5329999998</v>
      </c>
      <c r="X23" s="5">
        <v>1655202.149</v>
      </c>
      <c r="Y23" s="5">
        <v>93735871.471000001</v>
      </c>
      <c r="Z23" s="5">
        <v>0</v>
      </c>
      <c r="AA23" s="5">
        <v>0</v>
      </c>
      <c r="AB23" s="5">
        <v>0</v>
      </c>
      <c r="AC23" s="5">
        <v>1697451507.1769998</v>
      </c>
    </row>
    <row r="24" spans="1:29" x14ac:dyDescent="0.25">
      <c r="A24" s="4" t="s">
        <v>46</v>
      </c>
      <c r="B24" s="5">
        <v>0</v>
      </c>
      <c r="C24" s="5">
        <v>5073364.7709999997</v>
      </c>
      <c r="D24" s="5">
        <v>4026315.1660000002</v>
      </c>
      <c r="E24" s="5">
        <v>77238432.652999997</v>
      </c>
      <c r="F24" s="5">
        <v>0</v>
      </c>
      <c r="G24" s="5">
        <v>1891925.7749999999</v>
      </c>
      <c r="H24" s="5">
        <v>0</v>
      </c>
      <c r="I24" s="5">
        <v>3543862.6260000002</v>
      </c>
      <c r="J24" s="5">
        <v>94657151.838</v>
      </c>
      <c r="K24" s="16">
        <v>32005617.684</v>
      </c>
      <c r="L24" s="17"/>
      <c r="M24" s="5">
        <v>5684783.4199999999</v>
      </c>
      <c r="N24" s="5">
        <v>206670.2</v>
      </c>
      <c r="O24" s="5">
        <v>600517.96499999997</v>
      </c>
      <c r="P24" s="4" t="s">
        <v>46</v>
      </c>
      <c r="Q24" s="5">
        <v>21055987.329999998</v>
      </c>
      <c r="R24" s="5">
        <v>11591084.094000001</v>
      </c>
      <c r="S24" s="5">
        <v>54642739.413999997</v>
      </c>
      <c r="T24" s="5">
        <v>0</v>
      </c>
      <c r="U24" s="5">
        <v>0</v>
      </c>
      <c r="V24" s="5">
        <v>456195062.24400002</v>
      </c>
      <c r="W24" s="5">
        <v>3552699.0120000001</v>
      </c>
      <c r="X24" s="5">
        <v>1293809.6810000001</v>
      </c>
      <c r="Y24" s="5">
        <v>119553652</v>
      </c>
      <c r="Z24" s="5">
        <v>59224.868000000002</v>
      </c>
      <c r="AA24" s="5">
        <v>0</v>
      </c>
      <c r="AB24" s="5">
        <v>0</v>
      </c>
      <c r="AC24" s="5">
        <v>892872900.74100006</v>
      </c>
    </row>
    <row r="25" spans="1:29" x14ac:dyDescent="0.25">
      <c r="A25" s="4" t="s">
        <v>47</v>
      </c>
      <c r="B25" s="5">
        <v>0</v>
      </c>
      <c r="C25" s="5">
        <v>16374.739</v>
      </c>
      <c r="D25" s="5">
        <v>2053287.926</v>
      </c>
      <c r="E25" s="5">
        <v>77237800.309</v>
      </c>
      <c r="F25" s="5">
        <v>0</v>
      </c>
      <c r="G25" s="5">
        <v>916410.36300000001</v>
      </c>
      <c r="H25" s="5">
        <v>0</v>
      </c>
      <c r="I25" s="5">
        <v>5259550.5520000001</v>
      </c>
      <c r="J25" s="5">
        <v>38938219.196999997</v>
      </c>
      <c r="K25" s="16">
        <v>35877450.434</v>
      </c>
      <c r="L25" s="17"/>
      <c r="M25" s="5">
        <v>14887195.676000001</v>
      </c>
      <c r="N25" s="5">
        <v>0</v>
      </c>
      <c r="O25" s="5">
        <v>413387.01400000002</v>
      </c>
      <c r="P25" s="4" t="s">
        <v>47</v>
      </c>
      <c r="Q25" s="5">
        <v>30067941.614999998</v>
      </c>
      <c r="R25" s="5">
        <v>9787351.8660000004</v>
      </c>
      <c r="S25" s="5">
        <v>54348930.096000001</v>
      </c>
      <c r="T25" s="5">
        <v>0</v>
      </c>
      <c r="U25" s="5">
        <v>0</v>
      </c>
      <c r="V25" s="5">
        <v>355404006.22299999</v>
      </c>
      <c r="W25" s="5">
        <v>933863.77</v>
      </c>
      <c r="X25" s="5">
        <v>2164473.7450000001</v>
      </c>
      <c r="Y25" s="5">
        <v>33058258.245000001</v>
      </c>
      <c r="Z25" s="5">
        <v>0</v>
      </c>
      <c r="AA25" s="5">
        <v>12000</v>
      </c>
      <c r="AB25" s="5">
        <v>0</v>
      </c>
      <c r="AC25" s="5">
        <v>661376501.76999998</v>
      </c>
    </row>
    <row r="26" spans="1:29" x14ac:dyDescent="0.25">
      <c r="A26" s="4" t="s">
        <v>48</v>
      </c>
      <c r="B26" s="5">
        <v>0</v>
      </c>
      <c r="C26" s="5">
        <v>6081310.5439999998</v>
      </c>
      <c r="D26" s="5">
        <v>2386316.85</v>
      </c>
      <c r="E26" s="5">
        <v>77275979.342999995</v>
      </c>
      <c r="F26" s="5">
        <v>0</v>
      </c>
      <c r="G26" s="5">
        <v>401098.95799999998</v>
      </c>
      <c r="H26" s="5">
        <v>0</v>
      </c>
      <c r="I26" s="5">
        <v>5614239.091</v>
      </c>
      <c r="J26" s="5">
        <v>38489690.158</v>
      </c>
      <c r="K26" s="16">
        <v>7320869.4000000004</v>
      </c>
      <c r="L26" s="17"/>
      <c r="M26" s="5">
        <v>19325710.368999999</v>
      </c>
      <c r="N26" s="5">
        <v>0</v>
      </c>
      <c r="O26" s="5">
        <v>1081907.564</v>
      </c>
      <c r="P26" s="4" t="s">
        <v>48</v>
      </c>
      <c r="Q26" s="5">
        <v>34674924.560999997</v>
      </c>
      <c r="R26" s="5">
        <v>5246525.466</v>
      </c>
      <c r="S26" s="5">
        <v>29977340.063999999</v>
      </c>
      <c r="T26" s="5">
        <v>7993000.6629999997</v>
      </c>
      <c r="U26" s="5">
        <v>0</v>
      </c>
      <c r="V26" s="5">
        <v>678960322.44299996</v>
      </c>
      <c r="W26" s="5">
        <v>1086584.2949999999</v>
      </c>
      <c r="X26" s="5">
        <v>7728729.4740000004</v>
      </c>
      <c r="Y26" s="5">
        <v>33730810.726999998</v>
      </c>
      <c r="Z26" s="5">
        <v>0</v>
      </c>
      <c r="AA26" s="5">
        <v>6000</v>
      </c>
      <c r="AB26" s="5">
        <v>0</v>
      </c>
      <c r="AC26" s="5">
        <v>957381359.96999991</v>
      </c>
    </row>
    <row r="27" spans="1:29" x14ac:dyDescent="0.25">
      <c r="A27" s="4" t="s">
        <v>49</v>
      </c>
      <c r="B27" s="5">
        <v>0</v>
      </c>
      <c r="C27" s="5">
        <v>7705768.2970000003</v>
      </c>
      <c r="D27" s="5">
        <v>3672673.9369999999</v>
      </c>
      <c r="E27" s="5">
        <v>77272370.328999996</v>
      </c>
      <c r="F27" s="5">
        <v>0</v>
      </c>
      <c r="G27" s="5">
        <v>531745.35199999996</v>
      </c>
      <c r="H27" s="5">
        <v>0</v>
      </c>
      <c r="I27" s="5">
        <v>8069248.6040000003</v>
      </c>
      <c r="J27" s="5">
        <v>55543340.203000002</v>
      </c>
      <c r="K27" s="16">
        <v>39128754.566</v>
      </c>
      <c r="L27" s="17"/>
      <c r="M27" s="5">
        <v>25783805.353</v>
      </c>
      <c r="N27" s="5">
        <v>43850</v>
      </c>
      <c r="O27" s="5">
        <v>474769.87800000003</v>
      </c>
      <c r="P27" s="4" t="s">
        <v>49</v>
      </c>
      <c r="Q27" s="5">
        <v>41148754.226000004</v>
      </c>
      <c r="R27" s="5">
        <v>17113529.399999999</v>
      </c>
      <c r="S27" s="5">
        <v>51149538.982000001</v>
      </c>
      <c r="T27" s="5">
        <v>256745.8</v>
      </c>
      <c r="U27" s="5">
        <v>199975.06299999999</v>
      </c>
      <c r="V27" s="5">
        <v>685780330.66700006</v>
      </c>
      <c r="W27" s="5">
        <v>1569535.35</v>
      </c>
      <c r="X27" s="5">
        <v>2886849.6150000002</v>
      </c>
      <c r="Y27" s="5">
        <v>126083485.361</v>
      </c>
      <c r="Z27" s="5">
        <v>0</v>
      </c>
      <c r="AA27" s="5">
        <v>0</v>
      </c>
      <c r="AB27" s="5">
        <v>0</v>
      </c>
      <c r="AC27" s="5">
        <v>1144415070.983</v>
      </c>
    </row>
    <row r="28" spans="1:29" x14ac:dyDescent="0.25">
      <c r="A28" s="4" t="s">
        <v>50</v>
      </c>
      <c r="B28" s="5">
        <v>0</v>
      </c>
      <c r="C28" s="5">
        <v>27374.588</v>
      </c>
      <c r="D28" s="5">
        <v>832309.576</v>
      </c>
      <c r="E28" s="5">
        <v>77270171.314999998</v>
      </c>
      <c r="F28" s="5">
        <v>30222.554</v>
      </c>
      <c r="G28" s="5">
        <v>817516.51</v>
      </c>
      <c r="H28" s="5">
        <v>0</v>
      </c>
      <c r="I28" s="5">
        <v>1163.5519999999999</v>
      </c>
      <c r="J28" s="5">
        <v>28903641.927999999</v>
      </c>
      <c r="K28" s="16">
        <v>11915861.359999999</v>
      </c>
      <c r="L28" s="17"/>
      <c r="M28" s="5">
        <v>2743347.034</v>
      </c>
      <c r="N28" s="5">
        <v>143694.70000000001</v>
      </c>
      <c r="O28" s="5">
        <v>116672.20600000001</v>
      </c>
      <c r="P28" s="4" t="s">
        <v>50</v>
      </c>
      <c r="Q28" s="5">
        <v>24689620.732999999</v>
      </c>
      <c r="R28" s="5">
        <v>700155.071</v>
      </c>
      <c r="S28" s="5">
        <v>61998165.085000001</v>
      </c>
      <c r="T28" s="5">
        <v>15000</v>
      </c>
      <c r="U28" s="5">
        <v>62409.567999999999</v>
      </c>
      <c r="V28" s="5">
        <v>478989482.95899999</v>
      </c>
      <c r="W28" s="5">
        <v>1329842.4720000001</v>
      </c>
      <c r="X28" s="5">
        <v>570778.78599999996</v>
      </c>
      <c r="Y28" s="5">
        <v>55528269.461999997</v>
      </c>
      <c r="Z28" s="5">
        <v>0</v>
      </c>
      <c r="AA28" s="5">
        <v>15600000</v>
      </c>
      <c r="AB28" s="5">
        <v>0</v>
      </c>
      <c r="AC28" s="5">
        <v>762285699.45900011</v>
      </c>
    </row>
    <row r="29" spans="1:29" x14ac:dyDescent="0.25">
      <c r="A29" s="4" t="s">
        <v>51</v>
      </c>
      <c r="B29" s="5">
        <v>0</v>
      </c>
      <c r="C29" s="5">
        <v>0</v>
      </c>
      <c r="D29" s="5">
        <v>1134633.554</v>
      </c>
      <c r="E29" s="5">
        <v>75544406.557999998</v>
      </c>
      <c r="F29" s="5">
        <v>0</v>
      </c>
      <c r="G29" s="5">
        <v>76845.763999999996</v>
      </c>
      <c r="H29" s="5">
        <v>0</v>
      </c>
      <c r="I29" s="5">
        <v>0</v>
      </c>
      <c r="J29" s="5">
        <v>8728447.9609999992</v>
      </c>
      <c r="K29" s="16">
        <v>21831302.971999999</v>
      </c>
      <c r="L29" s="17"/>
      <c r="M29" s="5">
        <v>2080050.9350000001</v>
      </c>
      <c r="N29" s="5">
        <v>0</v>
      </c>
      <c r="O29" s="5">
        <v>415753.092</v>
      </c>
      <c r="P29" s="4" t="s">
        <v>51</v>
      </c>
      <c r="Q29" s="5">
        <v>15816966.825999999</v>
      </c>
      <c r="R29" s="5">
        <v>6218950.8600000003</v>
      </c>
      <c r="S29" s="5">
        <v>48240487.056000002</v>
      </c>
      <c r="T29" s="5">
        <v>0</v>
      </c>
      <c r="U29" s="5">
        <v>0</v>
      </c>
      <c r="V29" s="5">
        <v>275535369.39200002</v>
      </c>
      <c r="W29" s="5">
        <v>888392.81200000003</v>
      </c>
      <c r="X29" s="5">
        <v>401917.72399999999</v>
      </c>
      <c r="Y29" s="5">
        <v>24558941.021000002</v>
      </c>
      <c r="Z29" s="5">
        <v>0</v>
      </c>
      <c r="AA29" s="5">
        <v>22548375.600000001</v>
      </c>
      <c r="AB29" s="5">
        <v>0</v>
      </c>
      <c r="AC29" s="5">
        <v>504020842.12700003</v>
      </c>
    </row>
    <row r="30" spans="1:29" x14ac:dyDescent="0.25">
      <c r="A30" s="4" t="s">
        <v>52</v>
      </c>
      <c r="B30" s="5">
        <v>0</v>
      </c>
      <c r="C30" s="5">
        <v>1120</v>
      </c>
      <c r="D30" s="5">
        <v>2029146.7039999999</v>
      </c>
      <c r="E30" s="5">
        <v>58161415.843999997</v>
      </c>
      <c r="F30" s="5">
        <v>0</v>
      </c>
      <c r="G30" s="5">
        <v>1238675.7220000001</v>
      </c>
      <c r="H30" s="5">
        <v>0</v>
      </c>
      <c r="I30" s="5">
        <v>2153243.6090000002</v>
      </c>
      <c r="J30" s="5">
        <v>30089982.868000001</v>
      </c>
      <c r="K30" s="16">
        <v>26657276.487</v>
      </c>
      <c r="L30" s="17"/>
      <c r="M30" s="5">
        <v>43010051.947999999</v>
      </c>
      <c r="N30" s="5">
        <v>83104.3</v>
      </c>
      <c r="O30" s="5">
        <v>450675.64399999997</v>
      </c>
      <c r="P30" s="4" t="s">
        <v>52</v>
      </c>
      <c r="Q30" s="5">
        <v>38012138.636</v>
      </c>
      <c r="R30" s="5">
        <v>5548167.4809999997</v>
      </c>
      <c r="S30" s="5">
        <v>27273027.52</v>
      </c>
      <c r="T30" s="5">
        <v>0</v>
      </c>
      <c r="U30" s="5">
        <v>0</v>
      </c>
      <c r="V30" s="5">
        <v>164191815.42300001</v>
      </c>
      <c r="W30" s="5">
        <v>11409193.729</v>
      </c>
      <c r="X30" s="5">
        <v>4488697.6310000001</v>
      </c>
      <c r="Y30" s="5">
        <v>15171348.566</v>
      </c>
      <c r="Z30" s="5">
        <v>102268.16</v>
      </c>
      <c r="AA30" s="5">
        <v>84477710</v>
      </c>
      <c r="AB30" s="5">
        <v>0</v>
      </c>
      <c r="AC30" s="5">
        <v>514549060.27199996</v>
      </c>
    </row>
    <row r="31" spans="1:29" x14ac:dyDescent="0.25">
      <c r="A31" s="4" t="s">
        <v>53</v>
      </c>
      <c r="B31" s="5">
        <v>0</v>
      </c>
      <c r="C31" s="5">
        <v>11081614.911</v>
      </c>
      <c r="D31" s="5">
        <v>11143937.982999999</v>
      </c>
      <c r="E31" s="5">
        <v>58076073.520000003</v>
      </c>
      <c r="F31" s="5">
        <v>0</v>
      </c>
      <c r="G31" s="5">
        <v>351149.35100000002</v>
      </c>
      <c r="H31" s="5">
        <v>0</v>
      </c>
      <c r="I31" s="5">
        <v>1713.883</v>
      </c>
      <c r="J31" s="5">
        <v>75137573.159999996</v>
      </c>
      <c r="K31" s="16">
        <v>59927782.423</v>
      </c>
      <c r="L31" s="17"/>
      <c r="M31" s="5">
        <v>17065411.677999999</v>
      </c>
      <c r="N31" s="5">
        <v>113118.9</v>
      </c>
      <c r="O31" s="5">
        <v>2234176.801</v>
      </c>
      <c r="P31" s="4" t="s">
        <v>53</v>
      </c>
      <c r="Q31" s="5">
        <v>72482723.423999995</v>
      </c>
      <c r="R31" s="5">
        <v>27677782.884</v>
      </c>
      <c r="S31" s="5">
        <v>185907307.76499999</v>
      </c>
      <c r="T31" s="5">
        <v>370000</v>
      </c>
      <c r="U31" s="5">
        <v>0</v>
      </c>
      <c r="V31" s="5">
        <v>1839298488.8239999</v>
      </c>
      <c r="W31" s="5">
        <v>3594259.0649999999</v>
      </c>
      <c r="X31" s="5">
        <v>191662.372</v>
      </c>
      <c r="Y31" s="5">
        <v>144255764.94100001</v>
      </c>
      <c r="Z31" s="5">
        <v>0</v>
      </c>
      <c r="AA31" s="5">
        <v>6302641.2000000002</v>
      </c>
      <c r="AB31" s="5">
        <v>0</v>
      </c>
      <c r="AC31" s="5">
        <v>2515213183.085</v>
      </c>
    </row>
    <row r="32" spans="1:29" x14ac:dyDescent="0.25">
      <c r="A32" s="4" t="s">
        <v>54</v>
      </c>
      <c r="B32" s="5">
        <v>0</v>
      </c>
      <c r="C32" s="5">
        <v>0</v>
      </c>
      <c r="D32" s="5">
        <v>1970455.0379999999</v>
      </c>
      <c r="E32" s="5">
        <v>58012748.318999998</v>
      </c>
      <c r="F32" s="5">
        <v>0</v>
      </c>
      <c r="G32" s="5">
        <v>54158.98</v>
      </c>
      <c r="H32" s="5">
        <v>0</v>
      </c>
      <c r="I32" s="5">
        <v>1798474.548</v>
      </c>
      <c r="J32" s="5">
        <v>22507169.690000001</v>
      </c>
      <c r="K32" s="16">
        <v>6972314.0580000002</v>
      </c>
      <c r="L32" s="17"/>
      <c r="M32" s="5">
        <v>4198907.233</v>
      </c>
      <c r="N32" s="5">
        <v>0</v>
      </c>
      <c r="O32" s="5">
        <v>114778.071</v>
      </c>
      <c r="P32" s="4" t="s">
        <v>54</v>
      </c>
      <c r="Q32" s="5">
        <v>37591349.226000004</v>
      </c>
      <c r="R32" s="5">
        <v>24196839.798999999</v>
      </c>
      <c r="S32" s="5">
        <v>34426827.469999999</v>
      </c>
      <c r="T32" s="5">
        <v>0</v>
      </c>
      <c r="U32" s="5">
        <v>0</v>
      </c>
      <c r="V32" s="5">
        <v>461722880.57599998</v>
      </c>
      <c r="W32" s="5">
        <v>2084174.307</v>
      </c>
      <c r="X32" s="5">
        <v>2102685.236</v>
      </c>
      <c r="Y32" s="5">
        <v>91222135.718999997</v>
      </c>
      <c r="Z32" s="5">
        <v>150757.587</v>
      </c>
      <c r="AA32" s="5">
        <v>81540</v>
      </c>
      <c r="AB32" s="5">
        <v>0</v>
      </c>
      <c r="AC32" s="5">
        <v>749208195.85699987</v>
      </c>
    </row>
    <row r="33" spans="1:29" x14ac:dyDescent="0.25">
      <c r="A33" s="4" t="s">
        <v>55</v>
      </c>
      <c r="B33" s="5">
        <v>0</v>
      </c>
      <c r="C33" s="5">
        <v>7974147.6370000001</v>
      </c>
      <c r="D33" s="5">
        <v>2770365.9679999999</v>
      </c>
      <c r="E33" s="5">
        <v>57954781.579999998</v>
      </c>
      <c r="F33" s="5">
        <v>398400</v>
      </c>
      <c r="G33" s="5">
        <v>816570.23199999996</v>
      </c>
      <c r="H33" s="5">
        <v>0</v>
      </c>
      <c r="I33" s="5">
        <v>1929.5129999999999</v>
      </c>
      <c r="J33" s="5">
        <v>30780052.234999999</v>
      </c>
      <c r="K33" s="16">
        <v>20841409.815000001</v>
      </c>
      <c r="L33" s="17"/>
      <c r="M33" s="5">
        <v>5953174.8190000001</v>
      </c>
      <c r="N33" s="5">
        <v>54211</v>
      </c>
      <c r="O33" s="5">
        <v>575546.35600000003</v>
      </c>
      <c r="P33" s="4" t="s">
        <v>55</v>
      </c>
      <c r="Q33" s="5">
        <v>29663706.649</v>
      </c>
      <c r="R33" s="5">
        <v>33932812.234999999</v>
      </c>
      <c r="S33" s="5">
        <v>109413670.44599999</v>
      </c>
      <c r="T33" s="5">
        <v>15000</v>
      </c>
      <c r="U33" s="5">
        <v>140965.03599999999</v>
      </c>
      <c r="V33" s="5">
        <v>928773942.46500003</v>
      </c>
      <c r="W33" s="5">
        <v>2776612.4249999998</v>
      </c>
      <c r="X33" s="5">
        <v>716468.70600000001</v>
      </c>
      <c r="Y33" s="5">
        <v>163914119.708</v>
      </c>
      <c r="Z33" s="5">
        <v>0</v>
      </c>
      <c r="AA33" s="5">
        <v>0</v>
      </c>
      <c r="AB33" s="5">
        <v>0</v>
      </c>
      <c r="AC33" s="5">
        <v>1397467886.825</v>
      </c>
    </row>
    <row r="34" spans="1:29" ht="22.5" x14ac:dyDescent="0.25">
      <c r="A34" s="4" t="s">
        <v>56</v>
      </c>
      <c r="B34" s="5">
        <v>0</v>
      </c>
      <c r="C34" s="5">
        <v>0</v>
      </c>
      <c r="D34" s="5">
        <v>1551334.6</v>
      </c>
      <c r="E34" s="5">
        <v>57943042.917999998</v>
      </c>
      <c r="F34" s="5">
        <v>0</v>
      </c>
      <c r="G34" s="5">
        <v>351771.48100000003</v>
      </c>
      <c r="H34" s="5">
        <v>0</v>
      </c>
      <c r="I34" s="5">
        <v>2539.7829999999999</v>
      </c>
      <c r="J34" s="5">
        <v>15108121.018999999</v>
      </c>
      <c r="K34" s="16">
        <v>15416811.551000001</v>
      </c>
      <c r="L34" s="17"/>
      <c r="M34" s="5">
        <v>805299.75899999996</v>
      </c>
      <c r="N34" s="5">
        <v>250123</v>
      </c>
      <c r="O34" s="5">
        <v>2677221.9870000002</v>
      </c>
      <c r="P34" s="4" t="s">
        <v>56</v>
      </c>
      <c r="Q34" s="5">
        <v>10975904.672</v>
      </c>
      <c r="R34" s="5">
        <v>17996845.795000002</v>
      </c>
      <c r="S34" s="5">
        <v>14107923.635</v>
      </c>
      <c r="T34" s="5">
        <v>150000</v>
      </c>
      <c r="U34" s="5">
        <v>0</v>
      </c>
      <c r="V34" s="5">
        <v>99623046.577999994</v>
      </c>
      <c r="W34" s="5">
        <v>580681.11600000004</v>
      </c>
      <c r="X34" s="5">
        <v>461596.44699999999</v>
      </c>
      <c r="Y34" s="5">
        <v>6437038.7010000004</v>
      </c>
      <c r="Z34" s="5">
        <v>0</v>
      </c>
      <c r="AA34" s="5">
        <v>0</v>
      </c>
      <c r="AB34" s="5">
        <v>0</v>
      </c>
      <c r="AC34" s="5">
        <v>244439303.042</v>
      </c>
    </row>
    <row r="35" spans="1:29" x14ac:dyDescent="0.25">
      <c r="A35" s="4" t="s">
        <v>57</v>
      </c>
      <c r="B35" s="5">
        <v>0</v>
      </c>
      <c r="C35" s="5">
        <v>0</v>
      </c>
      <c r="D35" s="5">
        <v>0</v>
      </c>
      <c r="E35" s="5">
        <v>1368302.003</v>
      </c>
      <c r="F35" s="5">
        <v>9218391.3010000009</v>
      </c>
      <c r="G35" s="5">
        <v>7508583.4280000003</v>
      </c>
      <c r="H35" s="5">
        <v>0</v>
      </c>
      <c r="I35" s="5">
        <v>0</v>
      </c>
      <c r="J35" s="5">
        <v>182328946.516</v>
      </c>
      <c r="K35" s="16">
        <v>10789559.51</v>
      </c>
      <c r="L35" s="17"/>
      <c r="M35" s="5">
        <v>782991.98400000005</v>
      </c>
      <c r="N35" s="5">
        <v>0</v>
      </c>
      <c r="O35" s="5">
        <v>773529208.296</v>
      </c>
      <c r="P35" s="4" t="s">
        <v>57</v>
      </c>
      <c r="Q35" s="5">
        <v>31793360.675000001</v>
      </c>
      <c r="R35" s="5">
        <v>0</v>
      </c>
      <c r="S35" s="5">
        <v>0</v>
      </c>
      <c r="T35" s="5">
        <v>4647000</v>
      </c>
      <c r="U35" s="5">
        <v>375068.33299999998</v>
      </c>
      <c r="V35" s="5">
        <v>346407258.75199997</v>
      </c>
      <c r="W35" s="5">
        <v>19628.653999999999</v>
      </c>
      <c r="X35" s="5">
        <v>3215100</v>
      </c>
      <c r="Y35" s="5">
        <v>454473.46299999999</v>
      </c>
      <c r="Z35" s="5">
        <v>111772560.183</v>
      </c>
      <c r="AA35" s="5">
        <v>378366384</v>
      </c>
      <c r="AB35" s="5">
        <v>0</v>
      </c>
      <c r="AC35" s="5">
        <v>1862576817.098</v>
      </c>
    </row>
    <row r="36" spans="1:29" x14ac:dyDescent="0.25">
      <c r="A36" s="4" t="s">
        <v>58</v>
      </c>
      <c r="B36" s="5">
        <v>0</v>
      </c>
      <c r="C36" s="5">
        <v>4265548.2470000004</v>
      </c>
      <c r="D36" s="5">
        <v>0</v>
      </c>
      <c r="E36" s="5">
        <v>1845752.5190000001</v>
      </c>
      <c r="F36" s="5">
        <v>19448982.226</v>
      </c>
      <c r="G36" s="5">
        <v>112759485.7</v>
      </c>
      <c r="H36" s="5">
        <v>0</v>
      </c>
      <c r="I36" s="5">
        <v>327321</v>
      </c>
      <c r="J36" s="5">
        <v>9636642.6050000004</v>
      </c>
      <c r="K36" s="16">
        <v>19102250.173</v>
      </c>
      <c r="L36" s="17"/>
      <c r="M36" s="5">
        <v>3108329034.0029998</v>
      </c>
      <c r="N36" s="5">
        <v>64121539.200000003</v>
      </c>
      <c r="O36" s="5">
        <v>14193395.267000001</v>
      </c>
      <c r="P36" s="4" t="s">
        <v>58</v>
      </c>
      <c r="Q36" s="5">
        <v>208413392.04300001</v>
      </c>
      <c r="R36" s="5">
        <v>43395668.651000001</v>
      </c>
      <c r="S36" s="5">
        <v>776364265.15100002</v>
      </c>
      <c r="T36" s="5">
        <v>237451250.53099999</v>
      </c>
      <c r="U36" s="5">
        <v>2345397.591</v>
      </c>
      <c r="V36" s="5">
        <v>438455379.99800003</v>
      </c>
      <c r="W36" s="5">
        <v>0</v>
      </c>
      <c r="X36" s="5">
        <v>6333707.2620000001</v>
      </c>
      <c r="Y36" s="5">
        <v>27501794.894000001</v>
      </c>
      <c r="Z36" s="5">
        <v>760000</v>
      </c>
      <c r="AA36" s="5">
        <v>5197370017.8450003</v>
      </c>
      <c r="AB36" s="5">
        <v>4532737141.2379999</v>
      </c>
      <c r="AC36" s="5">
        <v>14825157966.144001</v>
      </c>
    </row>
    <row r="37" spans="1:29" x14ac:dyDescent="0.25">
      <c r="A37" s="4" t="s">
        <v>59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16">
        <v>0</v>
      </c>
      <c r="L37" s="17"/>
      <c r="M37" s="5">
        <v>4309347.3729999997</v>
      </c>
      <c r="N37" s="5">
        <v>0</v>
      </c>
      <c r="O37" s="5">
        <v>0</v>
      </c>
      <c r="P37" s="4" t="s">
        <v>59</v>
      </c>
      <c r="Q37" s="5">
        <v>255000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42234654</v>
      </c>
      <c r="AB37" s="5">
        <v>0</v>
      </c>
      <c r="AC37" s="5">
        <v>46799001.372999996</v>
      </c>
    </row>
    <row r="38" spans="1:29" x14ac:dyDescent="0.25">
      <c r="A38" s="4" t="s">
        <v>60</v>
      </c>
      <c r="B38" s="5">
        <v>43516</v>
      </c>
      <c r="C38" s="5">
        <v>0</v>
      </c>
      <c r="D38" s="5">
        <v>0</v>
      </c>
      <c r="E38" s="5">
        <v>1943611</v>
      </c>
      <c r="F38" s="5">
        <v>286533</v>
      </c>
      <c r="G38" s="5">
        <v>67942.888999999996</v>
      </c>
      <c r="H38" s="5">
        <v>195707488.97799999</v>
      </c>
      <c r="I38" s="5">
        <v>85350.195999999996</v>
      </c>
      <c r="J38" s="5">
        <v>1605667.574</v>
      </c>
      <c r="K38" s="16">
        <v>28601491.875999998</v>
      </c>
      <c r="L38" s="17"/>
      <c r="M38" s="5">
        <v>13212250.130000001</v>
      </c>
      <c r="N38" s="5">
        <v>35060.714999999997</v>
      </c>
      <c r="O38" s="5">
        <v>40384.135999999999</v>
      </c>
      <c r="P38" s="4" t="s">
        <v>60</v>
      </c>
      <c r="Q38" s="5">
        <v>8044132</v>
      </c>
      <c r="R38" s="5">
        <v>0</v>
      </c>
      <c r="S38" s="5">
        <v>639288.31000000006</v>
      </c>
      <c r="T38" s="5">
        <v>524639.65500000003</v>
      </c>
      <c r="U38" s="5">
        <v>87237</v>
      </c>
      <c r="V38" s="5">
        <v>273954.79499999998</v>
      </c>
      <c r="W38" s="5">
        <v>99216</v>
      </c>
      <c r="X38" s="5">
        <v>0</v>
      </c>
      <c r="Y38" s="5">
        <v>4000</v>
      </c>
      <c r="Z38" s="5">
        <v>0</v>
      </c>
      <c r="AA38" s="5">
        <v>115166772</v>
      </c>
      <c r="AB38" s="5">
        <v>2456666674.3740001</v>
      </c>
      <c r="AC38" s="5">
        <v>2823135210.6280003</v>
      </c>
    </row>
    <row r="39" spans="1:29" x14ac:dyDescent="0.25">
      <c r="A39" s="6" t="s">
        <v>62</v>
      </c>
      <c r="B39" s="7">
        <v>342490252.935</v>
      </c>
      <c r="C39" s="7">
        <v>749499297.21000004</v>
      </c>
      <c r="D39" s="7">
        <v>293457851.58999997</v>
      </c>
      <c r="E39" s="7">
        <v>1988422911.5110002</v>
      </c>
      <c r="F39" s="7">
        <v>260961107.75600001</v>
      </c>
      <c r="G39" s="7">
        <v>275150511.25199997</v>
      </c>
      <c r="H39" s="7">
        <v>256390340.93299997</v>
      </c>
      <c r="I39" s="7">
        <f>SUM(I11:I38)</f>
        <v>229516544.34299996</v>
      </c>
      <c r="J39" s="7">
        <v>2838306677.3799992</v>
      </c>
      <c r="K39" s="18">
        <v>2287655974.2690001</v>
      </c>
      <c r="L39" s="19"/>
      <c r="M39" s="7">
        <v>4091744510.0249996</v>
      </c>
      <c r="N39" s="7">
        <v>124454477.89300001</v>
      </c>
      <c r="O39" s="7">
        <v>910815783.41600001</v>
      </c>
      <c r="P39" s="6" t="s">
        <v>62</v>
      </c>
      <c r="Q39" s="7">
        <v>1462380761.1220002</v>
      </c>
      <c r="R39" s="7">
        <v>636969716.07200003</v>
      </c>
      <c r="S39" s="7">
        <v>3596106300.6260004</v>
      </c>
      <c r="T39" s="7">
        <v>537667069.78299999</v>
      </c>
      <c r="U39" s="7">
        <v>109797452.77400002</v>
      </c>
      <c r="V39" s="7">
        <v>25977511810.134995</v>
      </c>
      <c r="W39" s="7">
        <v>1022734439.238</v>
      </c>
      <c r="X39" s="7">
        <v>125891456.77299999</v>
      </c>
      <c r="Y39" s="7">
        <v>3479912867.1410003</v>
      </c>
      <c r="Z39" s="7">
        <v>127720962.198</v>
      </c>
      <c r="AA39" s="7">
        <v>9129306063.2950001</v>
      </c>
      <c r="AB39" s="7">
        <v>6989403815.6119995</v>
      </c>
      <c r="AC39" s="7">
        <f>+SUM(B39:AB39)</f>
        <v>67844268955.28199</v>
      </c>
    </row>
    <row r="40" spans="1:29" x14ac:dyDescent="0.25">
      <c r="A40" s="14" t="s">
        <v>61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P40" s="10" t="s">
        <v>61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9" x14ac:dyDescent="0.25">
      <c r="A41" s="15" t="s">
        <v>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</sheetData>
  <mergeCells count="65">
    <mergeCell ref="A1:K1"/>
    <mergeCell ref="N8:N10"/>
    <mergeCell ref="O8:O10"/>
    <mergeCell ref="Q8:Q10"/>
    <mergeCell ref="R8:R10"/>
    <mergeCell ref="A7:K7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10"/>
    <mergeCell ref="AC8:AC10"/>
    <mergeCell ref="K11:L11"/>
    <mergeCell ref="K12:L12"/>
    <mergeCell ref="K13:L13"/>
    <mergeCell ref="K14:L14"/>
    <mergeCell ref="X8:X10"/>
    <mergeCell ref="Y8:Y10"/>
    <mergeCell ref="Z8:Z10"/>
    <mergeCell ref="AA8:AA10"/>
    <mergeCell ref="AB8:AB10"/>
    <mergeCell ref="S8:S10"/>
    <mergeCell ref="T8:T10"/>
    <mergeCell ref="U8:U10"/>
    <mergeCell ref="V8:V10"/>
    <mergeCell ref="W8:W10"/>
    <mergeCell ref="M8:M10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A40:K40"/>
    <mergeCell ref="A41:K41"/>
    <mergeCell ref="K35:L35"/>
    <mergeCell ref="K36:L36"/>
    <mergeCell ref="K37:L37"/>
    <mergeCell ref="K38:L38"/>
    <mergeCell ref="K39:L39"/>
    <mergeCell ref="P4:AC4"/>
    <mergeCell ref="P5:AC5"/>
    <mergeCell ref="P6:AC6"/>
    <mergeCell ref="A4:O4"/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2023-09-14T18:41:18Z</dcterms:created>
  <dcterms:modified xsi:type="dcterms:W3CDTF">2023-09-14T21:56:39Z</dcterms:modified>
</cp:coreProperties>
</file>