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sa\PROY2020\ley\pdf\planillas_anexas\capitulo1\"/>
    </mc:Choice>
  </mc:AlternateContent>
  <bookViews>
    <workbookView xWindow="0" yWindow="0" windowWidth="19200" windowHeight="7340"/>
  </bookViews>
  <sheets>
    <sheet name="PLANILLA" sheetId="12" r:id="rId1"/>
  </sheets>
  <definedNames>
    <definedName name="_xlnm.Print_Area" localSheetId="0">PLANILLA!$A$3:$F$78</definedName>
  </definedNames>
  <calcPr calcId="152511"/>
</workbook>
</file>

<file path=xl/calcChain.xml><?xml version="1.0" encoding="utf-8"?>
<calcChain xmlns="http://schemas.openxmlformats.org/spreadsheetml/2006/main">
  <c r="D76" i="12" l="1"/>
  <c r="F28" i="12" l="1"/>
  <c r="F24" i="12"/>
  <c r="F20" i="12"/>
  <c r="F16" i="12"/>
  <c r="C71" i="12"/>
  <c r="E71" i="12"/>
  <c r="D71" i="12"/>
  <c r="F70" i="12"/>
  <c r="E76" i="12"/>
  <c r="F75" i="12"/>
  <c r="F74" i="12"/>
  <c r="F73" i="12"/>
  <c r="F72" i="12"/>
  <c r="F68" i="12"/>
  <c r="F66" i="12"/>
  <c r="F64" i="12"/>
  <c r="F62" i="12"/>
  <c r="F60" i="12"/>
  <c r="F58" i="12"/>
  <c r="F56" i="12"/>
  <c r="F54" i="12"/>
  <c r="F52" i="12"/>
  <c r="F50" i="12"/>
  <c r="F48" i="12"/>
  <c r="F46" i="12"/>
  <c r="F44" i="12"/>
  <c r="F42" i="12"/>
  <c r="F40" i="12"/>
  <c r="F38" i="12"/>
  <c r="F36" i="12"/>
  <c r="F34" i="12"/>
  <c r="F32" i="12"/>
  <c r="F30" i="12"/>
  <c r="F26" i="12"/>
  <c r="F22" i="12"/>
  <c r="F18" i="12"/>
  <c r="F14" i="12"/>
  <c r="F76" i="12" l="1"/>
  <c r="F15" i="12"/>
  <c r="F17" i="12"/>
  <c r="F19" i="12"/>
  <c r="F21" i="12"/>
  <c r="F23" i="12"/>
  <c r="F25" i="12"/>
  <c r="F27" i="12"/>
  <c r="F29" i="12"/>
  <c r="F31" i="12"/>
  <c r="F33" i="12"/>
  <c r="F35" i="12"/>
  <c r="F37" i="12"/>
  <c r="F39" i="12"/>
  <c r="F41" i="12"/>
  <c r="F43" i="12"/>
  <c r="F45" i="12"/>
  <c r="F47" i="12"/>
  <c r="F49" i="12"/>
  <c r="F51" i="12"/>
  <c r="F53" i="12"/>
  <c r="F55" i="12"/>
  <c r="F57" i="12"/>
  <c r="F59" i="12"/>
  <c r="F61" i="12"/>
  <c r="F63" i="12"/>
  <c r="F65" i="12"/>
  <c r="F67" i="12"/>
  <c r="F69" i="12"/>
  <c r="C77" i="12"/>
  <c r="E77" i="12"/>
  <c r="D77" i="12"/>
  <c r="F71" i="12" l="1"/>
  <c r="F77" i="12" l="1"/>
</calcChain>
</file>

<file path=xl/sharedStrings.xml><?xml version="1.0" encoding="utf-8"?>
<sst xmlns="http://schemas.openxmlformats.org/spreadsheetml/2006/main" count="75" uniqueCount="74">
  <si>
    <t>Gastos para Ciencia y Técnica</t>
  </si>
  <si>
    <t>Buenos Aires</t>
  </si>
  <si>
    <t>Córdoba</t>
  </si>
  <si>
    <t>Cuyo</t>
  </si>
  <si>
    <t>General San Martin</t>
  </si>
  <si>
    <t>La Matanza</t>
  </si>
  <si>
    <t>La Plata</t>
  </si>
  <si>
    <t>Litoral</t>
  </si>
  <si>
    <t>Lomas de Zamora</t>
  </si>
  <si>
    <t>Mar del Plata</t>
  </si>
  <si>
    <t>Nordeste</t>
  </si>
  <si>
    <t>Rosario</t>
  </si>
  <si>
    <t>San Luis</t>
  </si>
  <si>
    <t>Río Negro</t>
  </si>
  <si>
    <t>Arturo Jauretche</t>
  </si>
  <si>
    <t>Hurlingham</t>
  </si>
  <si>
    <t>San Antonio de Areco</t>
  </si>
  <si>
    <t>Tres de Febrero</t>
  </si>
  <si>
    <t xml:space="preserve">       Planilla Anexa al Artículo 12</t>
  </si>
  <si>
    <t>UNIVERSIDADES NACIONALES</t>
  </si>
  <si>
    <t>-En Pesos-</t>
  </si>
  <si>
    <t>Universidades Nacionales</t>
  </si>
  <si>
    <t>Salud</t>
  </si>
  <si>
    <t>Educación y Cultura</t>
  </si>
  <si>
    <t>Ciencia y Técnica</t>
  </si>
  <si>
    <t>TOTAL</t>
  </si>
  <si>
    <t>Catamarca</t>
  </si>
  <si>
    <t>Comahue</t>
  </si>
  <si>
    <t>Entre Ríos</t>
  </si>
  <si>
    <t>Formosa</t>
  </si>
  <si>
    <t>General Sarmiento</t>
  </si>
  <si>
    <t>Jujuy</t>
  </si>
  <si>
    <t>La Pampa</t>
  </si>
  <si>
    <t>La Patagonia San Juan Bosco</t>
  </si>
  <si>
    <t>La Rioja</t>
  </si>
  <si>
    <t>Lujan</t>
  </si>
  <si>
    <t>Misiones</t>
  </si>
  <si>
    <t>Quilmes</t>
  </si>
  <si>
    <t>Río Cuarto</t>
  </si>
  <si>
    <t>Salta</t>
  </si>
  <si>
    <t>San Juan</t>
  </si>
  <si>
    <t>Santiago del Estero</t>
  </si>
  <si>
    <t>Sur</t>
  </si>
  <si>
    <t>Tecnológica</t>
  </si>
  <si>
    <t>Tucumán</t>
  </si>
  <si>
    <t>La Patagonia Austral</t>
  </si>
  <si>
    <t>Lanús</t>
  </si>
  <si>
    <t>Villa María</t>
  </si>
  <si>
    <t>De las Artes</t>
  </si>
  <si>
    <t>Chilecito</t>
  </si>
  <si>
    <t>Chaco Austral</t>
  </si>
  <si>
    <t>Avellaneda</t>
  </si>
  <si>
    <t>Del Oeste</t>
  </si>
  <si>
    <t>Tierra del Fuego</t>
  </si>
  <si>
    <t>Moreno</t>
  </si>
  <si>
    <t>José Clemente Paz</t>
  </si>
  <si>
    <t>Villa Mercedes</t>
  </si>
  <si>
    <t>Comechingones</t>
  </si>
  <si>
    <t>Alto Uruguay</t>
  </si>
  <si>
    <t>Rafaela</t>
  </si>
  <si>
    <t>Guillermo Brown</t>
  </si>
  <si>
    <t>Pedagógica Nacional</t>
  </si>
  <si>
    <t>Scalabrini Ortiz</t>
  </si>
  <si>
    <t>SUBTOTAL</t>
  </si>
  <si>
    <t>Universidades de Reciente Creación</t>
  </si>
  <si>
    <t xml:space="preserve">Gastos de funcionamiento SIU </t>
  </si>
  <si>
    <t>Total General</t>
  </si>
  <si>
    <t>Defensa Nacional</t>
  </si>
  <si>
    <t>Noroeste de la Provincia de Buenos Aires</t>
  </si>
  <si>
    <t>Centro de la Provincia de Buenos Aires</t>
  </si>
  <si>
    <t>DISTRIBUCIÓN DE CRÉDITOS</t>
  </si>
  <si>
    <t>PRESUPUESTO 2020</t>
  </si>
  <si>
    <t>Programa de Incentivos</t>
  </si>
  <si>
    <t>CAPITULO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</si>
</sst>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 * #,##0_ ;_ * \-#,##0_ ;_ * &quot;-&quot;??_ ;_ @_ "/>
    <numFmt numFmtId="166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</font>
    <font>
      <sz val="7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42">
    <xf numFmtId="0" fontId="0" fillId="0" borderId="0" xfId="0"/>
    <xf numFmtId="38" fontId="9" fillId="2" borderId="0" xfId="2" applyNumberFormat="1" applyFont="1" applyFill="1" applyBorder="1" applyAlignment="1">
      <alignment horizontal="right" vertical="top"/>
    </xf>
    <xf numFmtId="0" fontId="5" fillId="2" borderId="0" xfId="0" applyFont="1" applyFill="1" applyBorder="1"/>
    <xf numFmtId="4" fontId="5" fillId="2" borderId="0" xfId="0" applyNumberFormat="1" applyFont="1" applyFill="1" applyBorder="1"/>
    <xf numFmtId="165" fontId="5" fillId="2" borderId="0" xfId="0" applyNumberFormat="1" applyFont="1" applyFill="1" applyBorder="1"/>
    <xf numFmtId="164" fontId="5" fillId="2" borderId="0" xfId="1" applyFont="1" applyFill="1" applyBorder="1"/>
    <xf numFmtId="166" fontId="5" fillId="2" borderId="0" xfId="1" applyNumberFormat="1" applyFont="1" applyFill="1" applyBorder="1"/>
    <xf numFmtId="165" fontId="5" fillId="2" borderId="0" xfId="1" applyNumberFormat="1" applyFont="1" applyFill="1" applyBorder="1"/>
    <xf numFmtId="165" fontId="3" fillId="2" borderId="0" xfId="1" applyNumberFormat="1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165" fontId="4" fillId="2" borderId="0" xfId="1" applyNumberFormat="1" applyFont="1" applyFill="1" applyBorder="1"/>
    <xf numFmtId="165" fontId="4" fillId="2" borderId="0" xfId="1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vertical="center"/>
    </xf>
    <xf numFmtId="165" fontId="7" fillId="2" borderId="4" xfId="1" applyNumberFormat="1" applyFont="1" applyFill="1" applyBorder="1" applyAlignment="1">
      <alignment horizontal="center" vertical="center" wrapText="1"/>
    </xf>
    <xf numFmtId="165" fontId="7" fillId="2" borderId="0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165" fontId="3" fillId="2" borderId="5" xfId="1" applyNumberFormat="1" applyFont="1" applyFill="1" applyBorder="1" applyAlignment="1">
      <alignment horizontal="right" vertical="center" wrapText="1"/>
    </xf>
    <xf numFmtId="165" fontId="10" fillId="2" borderId="5" xfId="1" applyNumberFormat="1" applyFont="1" applyFill="1" applyBorder="1" applyAlignment="1">
      <alignment horizontal="right" vertical="center" wrapText="1"/>
    </xf>
    <xf numFmtId="165" fontId="3" fillId="2" borderId="6" xfId="1" applyNumberFormat="1" applyFont="1" applyFill="1" applyBorder="1"/>
    <xf numFmtId="0" fontId="3" fillId="2" borderId="6" xfId="0" applyFont="1" applyFill="1" applyBorder="1" applyAlignment="1">
      <alignment horizontal="left" vertical="center" wrapText="1"/>
    </xf>
    <xf numFmtId="165" fontId="3" fillId="2" borderId="6" xfId="1" applyNumberFormat="1" applyFont="1" applyFill="1" applyBorder="1" applyAlignment="1">
      <alignment horizontal="right" vertical="center" wrapText="1"/>
    </xf>
    <xf numFmtId="165" fontId="10" fillId="2" borderId="6" xfId="1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left" vertical="center" wrapText="1"/>
    </xf>
    <xf numFmtId="165" fontId="3" fillId="2" borderId="7" xfId="1" applyNumberFormat="1" applyFont="1" applyFill="1" applyBorder="1" applyAlignment="1">
      <alignment horizontal="right" vertical="center" wrapText="1"/>
    </xf>
    <xf numFmtId="0" fontId="7" fillId="2" borderId="4" xfId="0" applyFont="1" applyFill="1" applyBorder="1"/>
    <xf numFmtId="165" fontId="7" fillId="2" borderId="4" xfId="1" applyNumberFormat="1" applyFont="1" applyFill="1" applyBorder="1"/>
    <xf numFmtId="165" fontId="7" fillId="2" borderId="0" xfId="1" applyNumberFormat="1" applyFont="1" applyFill="1" applyBorder="1"/>
    <xf numFmtId="0" fontId="11" fillId="2" borderId="1" xfId="0" applyFont="1" applyFill="1" applyBorder="1" applyAlignment="1">
      <alignment vertical="center" wrapText="1"/>
    </xf>
    <xf numFmtId="165" fontId="3" fillId="2" borderId="2" xfId="1" applyNumberFormat="1" applyFont="1" applyFill="1" applyBorder="1"/>
    <xf numFmtId="0" fontId="7" fillId="2" borderId="3" xfId="0" applyFont="1" applyFill="1" applyBorder="1"/>
    <xf numFmtId="165" fontId="7" fillId="2" borderId="7" xfId="1" applyNumberFormat="1" applyFont="1" applyFill="1" applyBorder="1"/>
    <xf numFmtId="0" fontId="7" fillId="2" borderId="0" xfId="0" applyFont="1" applyFill="1" applyBorder="1"/>
    <xf numFmtId="165" fontId="12" fillId="2" borderId="0" xfId="1" applyNumberFormat="1" applyFont="1" applyFill="1" applyBorder="1" applyAlignment="1">
      <alignment horizontal="right"/>
    </xf>
    <xf numFmtId="165" fontId="12" fillId="2" borderId="0" xfId="1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12" fillId="2" borderId="0" xfId="1" applyNumberFormat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I82"/>
  <sheetViews>
    <sheetView tabSelected="1" zoomScaleNormal="100" zoomScaleSheetLayoutView="70" workbookViewId="0">
      <selection activeCell="A3" sqref="A3"/>
    </sheetView>
  </sheetViews>
  <sheetFormatPr baseColWidth="10" defaultColWidth="10.81640625" defaultRowHeight="14" x14ac:dyDescent="0.3"/>
  <cols>
    <col min="1" max="1" width="4.453125" style="9" customWidth="1"/>
    <col min="2" max="2" width="45.1796875" style="2" bestFit="1" customWidth="1"/>
    <col min="3" max="4" width="19.81640625" style="7" customWidth="1"/>
    <col min="5" max="5" width="16.7265625" style="7" customWidth="1"/>
    <col min="6" max="7" width="20.453125" style="7" customWidth="1"/>
    <col min="8" max="8" width="20.26953125" style="2" bestFit="1" customWidth="1"/>
    <col min="9" max="9" width="22.7265625" style="2" bestFit="1" customWidth="1"/>
    <col min="10" max="243" width="11.453125" style="2"/>
    <col min="244" max="244" width="4.453125" style="2" customWidth="1"/>
    <col min="245" max="245" width="45.1796875" style="2" bestFit="1" customWidth="1"/>
    <col min="246" max="246" width="19.81640625" style="2" customWidth="1"/>
    <col min="247" max="247" width="19.81640625" style="2" bestFit="1" customWidth="1"/>
    <col min="248" max="248" width="16.7265625" style="2" customWidth="1"/>
    <col min="249" max="249" width="20.453125" style="2" bestFit="1" customWidth="1"/>
    <col min="250" max="250" width="11.453125" style="2" customWidth="1"/>
    <col min="251" max="499" width="11.453125" style="2"/>
    <col min="500" max="500" width="4.453125" style="2" customWidth="1"/>
    <col min="501" max="501" width="45.1796875" style="2" bestFit="1" customWidth="1"/>
    <col min="502" max="502" width="19.81640625" style="2" customWidth="1"/>
    <col min="503" max="503" width="19.81640625" style="2" bestFit="1" customWidth="1"/>
    <col min="504" max="504" width="16.7265625" style="2" customWidth="1"/>
    <col min="505" max="505" width="20.453125" style="2" bestFit="1" customWidth="1"/>
    <col min="506" max="506" width="11.453125" style="2" customWidth="1"/>
    <col min="507" max="755" width="11.453125" style="2"/>
    <col min="756" max="756" width="4.453125" style="2" customWidth="1"/>
    <col min="757" max="757" width="45.1796875" style="2" bestFit="1" customWidth="1"/>
    <col min="758" max="758" width="19.81640625" style="2" customWidth="1"/>
    <col min="759" max="759" width="19.81640625" style="2" bestFit="1" customWidth="1"/>
    <col min="760" max="760" width="16.7265625" style="2" customWidth="1"/>
    <col min="761" max="761" width="20.453125" style="2" bestFit="1" customWidth="1"/>
    <col min="762" max="762" width="11.453125" style="2" customWidth="1"/>
    <col min="763" max="1011" width="11.453125" style="2"/>
    <col min="1012" max="1012" width="4.453125" style="2" customWidth="1"/>
    <col min="1013" max="1013" width="45.1796875" style="2" bestFit="1" customWidth="1"/>
    <col min="1014" max="1014" width="19.81640625" style="2" customWidth="1"/>
    <col min="1015" max="1015" width="19.81640625" style="2" bestFit="1" customWidth="1"/>
    <col min="1016" max="1016" width="16.7265625" style="2" customWidth="1"/>
    <col min="1017" max="1017" width="20.453125" style="2" bestFit="1" customWidth="1"/>
    <col min="1018" max="1018" width="11.453125" style="2" customWidth="1"/>
    <col min="1019" max="1267" width="11.453125" style="2"/>
    <col min="1268" max="1268" width="4.453125" style="2" customWidth="1"/>
    <col min="1269" max="1269" width="45.1796875" style="2" bestFit="1" customWidth="1"/>
    <col min="1270" max="1270" width="19.81640625" style="2" customWidth="1"/>
    <col min="1271" max="1271" width="19.81640625" style="2" bestFit="1" customWidth="1"/>
    <col min="1272" max="1272" width="16.7265625" style="2" customWidth="1"/>
    <col min="1273" max="1273" width="20.453125" style="2" bestFit="1" customWidth="1"/>
    <col min="1274" max="1274" width="11.453125" style="2" customWidth="1"/>
    <col min="1275" max="1523" width="11.453125" style="2"/>
    <col min="1524" max="1524" width="4.453125" style="2" customWidth="1"/>
    <col min="1525" max="1525" width="45.1796875" style="2" bestFit="1" customWidth="1"/>
    <col min="1526" max="1526" width="19.81640625" style="2" customWidth="1"/>
    <col min="1527" max="1527" width="19.81640625" style="2" bestFit="1" customWidth="1"/>
    <col min="1528" max="1528" width="16.7265625" style="2" customWidth="1"/>
    <col min="1529" max="1529" width="20.453125" style="2" bestFit="1" customWidth="1"/>
    <col min="1530" max="1530" width="11.453125" style="2" customWidth="1"/>
    <col min="1531" max="1779" width="11.453125" style="2"/>
    <col min="1780" max="1780" width="4.453125" style="2" customWidth="1"/>
    <col min="1781" max="1781" width="45.1796875" style="2" bestFit="1" customWidth="1"/>
    <col min="1782" max="1782" width="19.81640625" style="2" customWidth="1"/>
    <col min="1783" max="1783" width="19.81640625" style="2" bestFit="1" customWidth="1"/>
    <col min="1784" max="1784" width="16.7265625" style="2" customWidth="1"/>
    <col min="1785" max="1785" width="20.453125" style="2" bestFit="1" customWidth="1"/>
    <col min="1786" max="1786" width="11.453125" style="2" customWidth="1"/>
    <col min="1787" max="2035" width="11.453125" style="2"/>
    <col min="2036" max="2036" width="4.453125" style="2" customWidth="1"/>
    <col min="2037" max="2037" width="45.1796875" style="2" bestFit="1" customWidth="1"/>
    <col min="2038" max="2038" width="19.81640625" style="2" customWidth="1"/>
    <col min="2039" max="2039" width="19.81640625" style="2" bestFit="1" customWidth="1"/>
    <col min="2040" max="2040" width="16.7265625" style="2" customWidth="1"/>
    <col min="2041" max="2041" width="20.453125" style="2" bestFit="1" customWidth="1"/>
    <col min="2042" max="2042" width="11.453125" style="2" customWidth="1"/>
    <col min="2043" max="2291" width="11.453125" style="2"/>
    <col min="2292" max="2292" width="4.453125" style="2" customWidth="1"/>
    <col min="2293" max="2293" width="45.1796875" style="2" bestFit="1" customWidth="1"/>
    <col min="2294" max="2294" width="19.81640625" style="2" customWidth="1"/>
    <col min="2295" max="2295" width="19.81640625" style="2" bestFit="1" customWidth="1"/>
    <col min="2296" max="2296" width="16.7265625" style="2" customWidth="1"/>
    <col min="2297" max="2297" width="20.453125" style="2" bestFit="1" customWidth="1"/>
    <col min="2298" max="2298" width="11.453125" style="2" customWidth="1"/>
    <col min="2299" max="2547" width="11.453125" style="2"/>
    <col min="2548" max="2548" width="4.453125" style="2" customWidth="1"/>
    <col min="2549" max="2549" width="45.1796875" style="2" bestFit="1" customWidth="1"/>
    <col min="2550" max="2550" width="19.81640625" style="2" customWidth="1"/>
    <col min="2551" max="2551" width="19.81640625" style="2" bestFit="1" customWidth="1"/>
    <col min="2552" max="2552" width="16.7265625" style="2" customWidth="1"/>
    <col min="2553" max="2553" width="20.453125" style="2" bestFit="1" customWidth="1"/>
    <col min="2554" max="2554" width="11.453125" style="2" customWidth="1"/>
    <col min="2555" max="2803" width="11.453125" style="2"/>
    <col min="2804" max="2804" width="4.453125" style="2" customWidth="1"/>
    <col min="2805" max="2805" width="45.1796875" style="2" bestFit="1" customWidth="1"/>
    <col min="2806" max="2806" width="19.81640625" style="2" customWidth="1"/>
    <col min="2807" max="2807" width="19.81640625" style="2" bestFit="1" customWidth="1"/>
    <col min="2808" max="2808" width="16.7265625" style="2" customWidth="1"/>
    <col min="2809" max="2809" width="20.453125" style="2" bestFit="1" customWidth="1"/>
    <col min="2810" max="2810" width="11.453125" style="2" customWidth="1"/>
    <col min="2811" max="3059" width="11.453125" style="2"/>
    <col min="3060" max="3060" width="4.453125" style="2" customWidth="1"/>
    <col min="3061" max="3061" width="45.1796875" style="2" bestFit="1" customWidth="1"/>
    <col min="3062" max="3062" width="19.81640625" style="2" customWidth="1"/>
    <col min="3063" max="3063" width="19.81640625" style="2" bestFit="1" customWidth="1"/>
    <col min="3064" max="3064" width="16.7265625" style="2" customWidth="1"/>
    <col min="3065" max="3065" width="20.453125" style="2" bestFit="1" customWidth="1"/>
    <col min="3066" max="3066" width="11.453125" style="2" customWidth="1"/>
    <col min="3067" max="3315" width="11.453125" style="2"/>
    <col min="3316" max="3316" width="4.453125" style="2" customWidth="1"/>
    <col min="3317" max="3317" width="45.1796875" style="2" bestFit="1" customWidth="1"/>
    <col min="3318" max="3318" width="19.81640625" style="2" customWidth="1"/>
    <col min="3319" max="3319" width="19.81640625" style="2" bestFit="1" customWidth="1"/>
    <col min="3320" max="3320" width="16.7265625" style="2" customWidth="1"/>
    <col min="3321" max="3321" width="20.453125" style="2" bestFit="1" customWidth="1"/>
    <col min="3322" max="3322" width="11.453125" style="2" customWidth="1"/>
    <col min="3323" max="3571" width="11.453125" style="2"/>
    <col min="3572" max="3572" width="4.453125" style="2" customWidth="1"/>
    <col min="3573" max="3573" width="45.1796875" style="2" bestFit="1" customWidth="1"/>
    <col min="3574" max="3574" width="19.81640625" style="2" customWidth="1"/>
    <col min="3575" max="3575" width="19.81640625" style="2" bestFit="1" customWidth="1"/>
    <col min="3576" max="3576" width="16.7265625" style="2" customWidth="1"/>
    <col min="3577" max="3577" width="20.453125" style="2" bestFit="1" customWidth="1"/>
    <col min="3578" max="3578" width="11.453125" style="2" customWidth="1"/>
    <col min="3579" max="3827" width="11.453125" style="2"/>
    <col min="3828" max="3828" width="4.453125" style="2" customWidth="1"/>
    <col min="3829" max="3829" width="45.1796875" style="2" bestFit="1" customWidth="1"/>
    <col min="3830" max="3830" width="19.81640625" style="2" customWidth="1"/>
    <col min="3831" max="3831" width="19.81640625" style="2" bestFit="1" customWidth="1"/>
    <col min="3832" max="3832" width="16.7265625" style="2" customWidth="1"/>
    <col min="3833" max="3833" width="20.453125" style="2" bestFit="1" customWidth="1"/>
    <col min="3834" max="3834" width="11.453125" style="2" customWidth="1"/>
    <col min="3835" max="4083" width="11.453125" style="2"/>
    <col min="4084" max="4084" width="4.453125" style="2" customWidth="1"/>
    <col min="4085" max="4085" width="45.1796875" style="2" bestFit="1" customWidth="1"/>
    <col min="4086" max="4086" width="19.81640625" style="2" customWidth="1"/>
    <col min="4087" max="4087" width="19.81640625" style="2" bestFit="1" customWidth="1"/>
    <col min="4088" max="4088" width="16.7265625" style="2" customWidth="1"/>
    <col min="4089" max="4089" width="20.453125" style="2" bestFit="1" customWidth="1"/>
    <col min="4090" max="4090" width="11.453125" style="2" customWidth="1"/>
    <col min="4091" max="4339" width="11.453125" style="2"/>
    <col min="4340" max="4340" width="4.453125" style="2" customWidth="1"/>
    <col min="4341" max="4341" width="45.1796875" style="2" bestFit="1" customWidth="1"/>
    <col min="4342" max="4342" width="19.81640625" style="2" customWidth="1"/>
    <col min="4343" max="4343" width="19.81640625" style="2" bestFit="1" customWidth="1"/>
    <col min="4344" max="4344" width="16.7265625" style="2" customWidth="1"/>
    <col min="4345" max="4345" width="20.453125" style="2" bestFit="1" customWidth="1"/>
    <col min="4346" max="4346" width="11.453125" style="2" customWidth="1"/>
    <col min="4347" max="4595" width="11.453125" style="2"/>
    <col min="4596" max="4596" width="4.453125" style="2" customWidth="1"/>
    <col min="4597" max="4597" width="45.1796875" style="2" bestFit="1" customWidth="1"/>
    <col min="4598" max="4598" width="19.81640625" style="2" customWidth="1"/>
    <col min="4599" max="4599" width="19.81640625" style="2" bestFit="1" customWidth="1"/>
    <col min="4600" max="4600" width="16.7265625" style="2" customWidth="1"/>
    <col min="4601" max="4601" width="20.453125" style="2" bestFit="1" customWidth="1"/>
    <col min="4602" max="4602" width="11.453125" style="2" customWidth="1"/>
    <col min="4603" max="4851" width="11.453125" style="2"/>
    <col min="4852" max="4852" width="4.453125" style="2" customWidth="1"/>
    <col min="4853" max="4853" width="45.1796875" style="2" bestFit="1" customWidth="1"/>
    <col min="4854" max="4854" width="19.81640625" style="2" customWidth="1"/>
    <col min="4855" max="4855" width="19.81640625" style="2" bestFit="1" customWidth="1"/>
    <col min="4856" max="4856" width="16.7265625" style="2" customWidth="1"/>
    <col min="4857" max="4857" width="20.453125" style="2" bestFit="1" customWidth="1"/>
    <col min="4858" max="4858" width="11.453125" style="2" customWidth="1"/>
    <col min="4859" max="5107" width="11.453125" style="2"/>
    <col min="5108" max="5108" width="4.453125" style="2" customWidth="1"/>
    <col min="5109" max="5109" width="45.1796875" style="2" bestFit="1" customWidth="1"/>
    <col min="5110" max="5110" width="19.81640625" style="2" customWidth="1"/>
    <col min="5111" max="5111" width="19.81640625" style="2" bestFit="1" customWidth="1"/>
    <col min="5112" max="5112" width="16.7265625" style="2" customWidth="1"/>
    <col min="5113" max="5113" width="20.453125" style="2" bestFit="1" customWidth="1"/>
    <col min="5114" max="5114" width="11.453125" style="2" customWidth="1"/>
    <col min="5115" max="5363" width="11.453125" style="2"/>
    <col min="5364" max="5364" width="4.453125" style="2" customWidth="1"/>
    <col min="5365" max="5365" width="45.1796875" style="2" bestFit="1" customWidth="1"/>
    <col min="5366" max="5366" width="19.81640625" style="2" customWidth="1"/>
    <col min="5367" max="5367" width="19.81640625" style="2" bestFit="1" customWidth="1"/>
    <col min="5368" max="5368" width="16.7265625" style="2" customWidth="1"/>
    <col min="5369" max="5369" width="20.453125" style="2" bestFit="1" customWidth="1"/>
    <col min="5370" max="5370" width="11.453125" style="2" customWidth="1"/>
    <col min="5371" max="5619" width="11.453125" style="2"/>
    <col min="5620" max="5620" width="4.453125" style="2" customWidth="1"/>
    <col min="5621" max="5621" width="45.1796875" style="2" bestFit="1" customWidth="1"/>
    <col min="5622" max="5622" width="19.81640625" style="2" customWidth="1"/>
    <col min="5623" max="5623" width="19.81640625" style="2" bestFit="1" customWidth="1"/>
    <col min="5624" max="5624" width="16.7265625" style="2" customWidth="1"/>
    <col min="5625" max="5625" width="20.453125" style="2" bestFit="1" customWidth="1"/>
    <col min="5626" max="5626" width="11.453125" style="2" customWidth="1"/>
    <col min="5627" max="5875" width="11.453125" style="2"/>
    <col min="5876" max="5876" width="4.453125" style="2" customWidth="1"/>
    <col min="5877" max="5877" width="45.1796875" style="2" bestFit="1" customWidth="1"/>
    <col min="5878" max="5878" width="19.81640625" style="2" customWidth="1"/>
    <col min="5879" max="5879" width="19.81640625" style="2" bestFit="1" customWidth="1"/>
    <col min="5880" max="5880" width="16.7265625" style="2" customWidth="1"/>
    <col min="5881" max="5881" width="20.453125" style="2" bestFit="1" customWidth="1"/>
    <col min="5882" max="5882" width="11.453125" style="2" customWidth="1"/>
    <col min="5883" max="6131" width="11.453125" style="2"/>
    <col min="6132" max="6132" width="4.453125" style="2" customWidth="1"/>
    <col min="6133" max="6133" width="45.1796875" style="2" bestFit="1" customWidth="1"/>
    <col min="6134" max="6134" width="19.81640625" style="2" customWidth="1"/>
    <col min="6135" max="6135" width="19.81640625" style="2" bestFit="1" customWidth="1"/>
    <col min="6136" max="6136" width="16.7265625" style="2" customWidth="1"/>
    <col min="6137" max="6137" width="20.453125" style="2" bestFit="1" customWidth="1"/>
    <col min="6138" max="6138" width="11.453125" style="2" customWidth="1"/>
    <col min="6139" max="6387" width="11.453125" style="2"/>
    <col min="6388" max="6388" width="4.453125" style="2" customWidth="1"/>
    <col min="6389" max="6389" width="45.1796875" style="2" bestFit="1" customWidth="1"/>
    <col min="6390" max="6390" width="19.81640625" style="2" customWidth="1"/>
    <col min="6391" max="6391" width="19.81640625" style="2" bestFit="1" customWidth="1"/>
    <col min="6392" max="6392" width="16.7265625" style="2" customWidth="1"/>
    <col min="6393" max="6393" width="20.453125" style="2" bestFit="1" customWidth="1"/>
    <col min="6394" max="6394" width="11.453125" style="2" customWidth="1"/>
    <col min="6395" max="6643" width="11.453125" style="2"/>
    <col min="6644" max="6644" width="4.453125" style="2" customWidth="1"/>
    <col min="6645" max="6645" width="45.1796875" style="2" bestFit="1" customWidth="1"/>
    <col min="6646" max="6646" width="19.81640625" style="2" customWidth="1"/>
    <col min="6647" max="6647" width="19.81640625" style="2" bestFit="1" customWidth="1"/>
    <col min="6648" max="6648" width="16.7265625" style="2" customWidth="1"/>
    <col min="6649" max="6649" width="20.453125" style="2" bestFit="1" customWidth="1"/>
    <col min="6650" max="6650" width="11.453125" style="2" customWidth="1"/>
    <col min="6651" max="6899" width="11.453125" style="2"/>
    <col min="6900" max="6900" width="4.453125" style="2" customWidth="1"/>
    <col min="6901" max="6901" width="45.1796875" style="2" bestFit="1" customWidth="1"/>
    <col min="6902" max="6902" width="19.81640625" style="2" customWidth="1"/>
    <col min="6903" max="6903" width="19.81640625" style="2" bestFit="1" customWidth="1"/>
    <col min="6904" max="6904" width="16.7265625" style="2" customWidth="1"/>
    <col min="6905" max="6905" width="20.453125" style="2" bestFit="1" customWidth="1"/>
    <col min="6906" max="6906" width="11.453125" style="2" customWidth="1"/>
    <col min="6907" max="7155" width="11.453125" style="2"/>
    <col min="7156" max="7156" width="4.453125" style="2" customWidth="1"/>
    <col min="7157" max="7157" width="45.1796875" style="2" bestFit="1" customWidth="1"/>
    <col min="7158" max="7158" width="19.81640625" style="2" customWidth="1"/>
    <col min="7159" max="7159" width="19.81640625" style="2" bestFit="1" customWidth="1"/>
    <col min="7160" max="7160" width="16.7265625" style="2" customWidth="1"/>
    <col min="7161" max="7161" width="20.453125" style="2" bestFit="1" customWidth="1"/>
    <col min="7162" max="7162" width="11.453125" style="2" customWidth="1"/>
    <col min="7163" max="7411" width="11.453125" style="2"/>
    <col min="7412" max="7412" width="4.453125" style="2" customWidth="1"/>
    <col min="7413" max="7413" width="45.1796875" style="2" bestFit="1" customWidth="1"/>
    <col min="7414" max="7414" width="19.81640625" style="2" customWidth="1"/>
    <col min="7415" max="7415" width="19.81640625" style="2" bestFit="1" customWidth="1"/>
    <col min="7416" max="7416" width="16.7265625" style="2" customWidth="1"/>
    <col min="7417" max="7417" width="20.453125" style="2" bestFit="1" customWidth="1"/>
    <col min="7418" max="7418" width="11.453125" style="2" customWidth="1"/>
    <col min="7419" max="7667" width="11.453125" style="2"/>
    <col min="7668" max="7668" width="4.453125" style="2" customWidth="1"/>
    <col min="7669" max="7669" width="45.1796875" style="2" bestFit="1" customWidth="1"/>
    <col min="7670" max="7670" width="19.81640625" style="2" customWidth="1"/>
    <col min="7671" max="7671" width="19.81640625" style="2" bestFit="1" customWidth="1"/>
    <col min="7672" max="7672" width="16.7265625" style="2" customWidth="1"/>
    <col min="7673" max="7673" width="20.453125" style="2" bestFit="1" customWidth="1"/>
    <col min="7674" max="7674" width="11.453125" style="2" customWidth="1"/>
    <col min="7675" max="7923" width="11.453125" style="2"/>
    <col min="7924" max="7924" width="4.453125" style="2" customWidth="1"/>
    <col min="7925" max="7925" width="45.1796875" style="2" bestFit="1" customWidth="1"/>
    <col min="7926" max="7926" width="19.81640625" style="2" customWidth="1"/>
    <col min="7927" max="7927" width="19.81640625" style="2" bestFit="1" customWidth="1"/>
    <col min="7928" max="7928" width="16.7265625" style="2" customWidth="1"/>
    <col min="7929" max="7929" width="20.453125" style="2" bestFit="1" customWidth="1"/>
    <col min="7930" max="7930" width="11.453125" style="2" customWidth="1"/>
    <col min="7931" max="8179" width="11.453125" style="2"/>
    <col min="8180" max="8180" width="4.453125" style="2" customWidth="1"/>
    <col min="8181" max="8181" width="45.1796875" style="2" bestFit="1" customWidth="1"/>
    <col min="8182" max="8182" width="19.81640625" style="2" customWidth="1"/>
    <col min="8183" max="8183" width="19.81640625" style="2" bestFit="1" customWidth="1"/>
    <col min="8184" max="8184" width="16.7265625" style="2" customWidth="1"/>
    <col min="8185" max="8185" width="20.453125" style="2" bestFit="1" customWidth="1"/>
    <col min="8186" max="8186" width="11.453125" style="2" customWidth="1"/>
    <col min="8187" max="8435" width="11.453125" style="2"/>
    <col min="8436" max="8436" width="4.453125" style="2" customWidth="1"/>
    <col min="8437" max="8437" width="45.1796875" style="2" bestFit="1" customWidth="1"/>
    <col min="8438" max="8438" width="19.81640625" style="2" customWidth="1"/>
    <col min="8439" max="8439" width="19.81640625" style="2" bestFit="1" customWidth="1"/>
    <col min="8440" max="8440" width="16.7265625" style="2" customWidth="1"/>
    <col min="8441" max="8441" width="20.453125" style="2" bestFit="1" customWidth="1"/>
    <col min="8442" max="8442" width="11.453125" style="2" customWidth="1"/>
    <col min="8443" max="8691" width="11.453125" style="2"/>
    <col min="8692" max="8692" width="4.453125" style="2" customWidth="1"/>
    <col min="8693" max="8693" width="45.1796875" style="2" bestFit="1" customWidth="1"/>
    <col min="8694" max="8694" width="19.81640625" style="2" customWidth="1"/>
    <col min="8695" max="8695" width="19.81640625" style="2" bestFit="1" customWidth="1"/>
    <col min="8696" max="8696" width="16.7265625" style="2" customWidth="1"/>
    <col min="8697" max="8697" width="20.453125" style="2" bestFit="1" customWidth="1"/>
    <col min="8698" max="8698" width="11.453125" style="2" customWidth="1"/>
    <col min="8699" max="8947" width="11.453125" style="2"/>
    <col min="8948" max="8948" width="4.453125" style="2" customWidth="1"/>
    <col min="8949" max="8949" width="45.1796875" style="2" bestFit="1" customWidth="1"/>
    <col min="8950" max="8950" width="19.81640625" style="2" customWidth="1"/>
    <col min="8951" max="8951" width="19.81640625" style="2" bestFit="1" customWidth="1"/>
    <col min="8952" max="8952" width="16.7265625" style="2" customWidth="1"/>
    <col min="8953" max="8953" width="20.453125" style="2" bestFit="1" customWidth="1"/>
    <col min="8954" max="8954" width="11.453125" style="2" customWidth="1"/>
    <col min="8955" max="9203" width="11.453125" style="2"/>
    <col min="9204" max="9204" width="4.453125" style="2" customWidth="1"/>
    <col min="9205" max="9205" width="45.1796875" style="2" bestFit="1" customWidth="1"/>
    <col min="9206" max="9206" width="19.81640625" style="2" customWidth="1"/>
    <col min="9207" max="9207" width="19.81640625" style="2" bestFit="1" customWidth="1"/>
    <col min="9208" max="9208" width="16.7265625" style="2" customWidth="1"/>
    <col min="9209" max="9209" width="20.453125" style="2" bestFit="1" customWidth="1"/>
    <col min="9210" max="9210" width="11.453125" style="2" customWidth="1"/>
    <col min="9211" max="9459" width="11.453125" style="2"/>
    <col min="9460" max="9460" width="4.453125" style="2" customWidth="1"/>
    <col min="9461" max="9461" width="45.1796875" style="2" bestFit="1" customWidth="1"/>
    <col min="9462" max="9462" width="19.81640625" style="2" customWidth="1"/>
    <col min="9463" max="9463" width="19.81640625" style="2" bestFit="1" customWidth="1"/>
    <col min="9464" max="9464" width="16.7265625" style="2" customWidth="1"/>
    <col min="9465" max="9465" width="20.453125" style="2" bestFit="1" customWidth="1"/>
    <col min="9466" max="9466" width="11.453125" style="2" customWidth="1"/>
    <col min="9467" max="9715" width="11.453125" style="2"/>
    <col min="9716" max="9716" width="4.453125" style="2" customWidth="1"/>
    <col min="9717" max="9717" width="45.1796875" style="2" bestFit="1" customWidth="1"/>
    <col min="9718" max="9718" width="19.81640625" style="2" customWidth="1"/>
    <col min="9719" max="9719" width="19.81640625" style="2" bestFit="1" customWidth="1"/>
    <col min="9720" max="9720" width="16.7265625" style="2" customWidth="1"/>
    <col min="9721" max="9721" width="20.453125" style="2" bestFit="1" customWidth="1"/>
    <col min="9722" max="9722" width="11.453125" style="2" customWidth="1"/>
    <col min="9723" max="9971" width="11.453125" style="2"/>
    <col min="9972" max="9972" width="4.453125" style="2" customWidth="1"/>
    <col min="9973" max="9973" width="45.1796875" style="2" bestFit="1" customWidth="1"/>
    <col min="9974" max="9974" width="19.81640625" style="2" customWidth="1"/>
    <col min="9975" max="9975" width="19.81640625" style="2" bestFit="1" customWidth="1"/>
    <col min="9976" max="9976" width="16.7265625" style="2" customWidth="1"/>
    <col min="9977" max="9977" width="20.453125" style="2" bestFit="1" customWidth="1"/>
    <col min="9978" max="9978" width="11.453125" style="2" customWidth="1"/>
    <col min="9979" max="10227" width="11.453125" style="2"/>
    <col min="10228" max="10228" width="4.453125" style="2" customWidth="1"/>
    <col min="10229" max="10229" width="45.1796875" style="2" bestFit="1" customWidth="1"/>
    <col min="10230" max="10230" width="19.81640625" style="2" customWidth="1"/>
    <col min="10231" max="10231" width="19.81640625" style="2" bestFit="1" customWidth="1"/>
    <col min="10232" max="10232" width="16.7265625" style="2" customWidth="1"/>
    <col min="10233" max="10233" width="20.453125" style="2" bestFit="1" customWidth="1"/>
    <col min="10234" max="10234" width="11.453125" style="2" customWidth="1"/>
    <col min="10235" max="10483" width="11.453125" style="2"/>
    <col min="10484" max="10484" width="4.453125" style="2" customWidth="1"/>
    <col min="10485" max="10485" width="45.1796875" style="2" bestFit="1" customWidth="1"/>
    <col min="10486" max="10486" width="19.81640625" style="2" customWidth="1"/>
    <col min="10487" max="10487" width="19.81640625" style="2" bestFit="1" customWidth="1"/>
    <col min="10488" max="10488" width="16.7265625" style="2" customWidth="1"/>
    <col min="10489" max="10489" width="20.453125" style="2" bestFit="1" customWidth="1"/>
    <col min="10490" max="10490" width="11.453125" style="2" customWidth="1"/>
    <col min="10491" max="10739" width="11.453125" style="2"/>
    <col min="10740" max="10740" width="4.453125" style="2" customWidth="1"/>
    <col min="10741" max="10741" width="45.1796875" style="2" bestFit="1" customWidth="1"/>
    <col min="10742" max="10742" width="19.81640625" style="2" customWidth="1"/>
    <col min="10743" max="10743" width="19.81640625" style="2" bestFit="1" customWidth="1"/>
    <col min="10744" max="10744" width="16.7265625" style="2" customWidth="1"/>
    <col min="10745" max="10745" width="20.453125" style="2" bestFit="1" customWidth="1"/>
    <col min="10746" max="10746" width="11.453125" style="2" customWidth="1"/>
    <col min="10747" max="10995" width="11.453125" style="2"/>
    <col min="10996" max="10996" width="4.453125" style="2" customWidth="1"/>
    <col min="10997" max="10997" width="45.1796875" style="2" bestFit="1" customWidth="1"/>
    <col min="10998" max="10998" width="19.81640625" style="2" customWidth="1"/>
    <col min="10999" max="10999" width="19.81640625" style="2" bestFit="1" customWidth="1"/>
    <col min="11000" max="11000" width="16.7265625" style="2" customWidth="1"/>
    <col min="11001" max="11001" width="20.453125" style="2" bestFit="1" customWidth="1"/>
    <col min="11002" max="11002" width="11.453125" style="2" customWidth="1"/>
    <col min="11003" max="11251" width="11.453125" style="2"/>
    <col min="11252" max="11252" width="4.453125" style="2" customWidth="1"/>
    <col min="11253" max="11253" width="45.1796875" style="2" bestFit="1" customWidth="1"/>
    <col min="11254" max="11254" width="19.81640625" style="2" customWidth="1"/>
    <col min="11255" max="11255" width="19.81640625" style="2" bestFit="1" customWidth="1"/>
    <col min="11256" max="11256" width="16.7265625" style="2" customWidth="1"/>
    <col min="11257" max="11257" width="20.453125" style="2" bestFit="1" customWidth="1"/>
    <col min="11258" max="11258" width="11.453125" style="2" customWidth="1"/>
    <col min="11259" max="11507" width="11.453125" style="2"/>
    <col min="11508" max="11508" width="4.453125" style="2" customWidth="1"/>
    <col min="11509" max="11509" width="45.1796875" style="2" bestFit="1" customWidth="1"/>
    <col min="11510" max="11510" width="19.81640625" style="2" customWidth="1"/>
    <col min="11511" max="11511" width="19.81640625" style="2" bestFit="1" customWidth="1"/>
    <col min="11512" max="11512" width="16.7265625" style="2" customWidth="1"/>
    <col min="11513" max="11513" width="20.453125" style="2" bestFit="1" customWidth="1"/>
    <col min="11514" max="11514" width="11.453125" style="2" customWidth="1"/>
    <col min="11515" max="11763" width="11.453125" style="2"/>
    <col min="11764" max="11764" width="4.453125" style="2" customWidth="1"/>
    <col min="11765" max="11765" width="45.1796875" style="2" bestFit="1" customWidth="1"/>
    <col min="11766" max="11766" width="19.81640625" style="2" customWidth="1"/>
    <col min="11767" max="11767" width="19.81640625" style="2" bestFit="1" customWidth="1"/>
    <col min="11768" max="11768" width="16.7265625" style="2" customWidth="1"/>
    <col min="11769" max="11769" width="20.453125" style="2" bestFit="1" customWidth="1"/>
    <col min="11770" max="11770" width="11.453125" style="2" customWidth="1"/>
    <col min="11771" max="12019" width="11.453125" style="2"/>
    <col min="12020" max="12020" width="4.453125" style="2" customWidth="1"/>
    <col min="12021" max="12021" width="45.1796875" style="2" bestFit="1" customWidth="1"/>
    <col min="12022" max="12022" width="19.81640625" style="2" customWidth="1"/>
    <col min="12023" max="12023" width="19.81640625" style="2" bestFit="1" customWidth="1"/>
    <col min="12024" max="12024" width="16.7265625" style="2" customWidth="1"/>
    <col min="12025" max="12025" width="20.453125" style="2" bestFit="1" customWidth="1"/>
    <col min="12026" max="12026" width="11.453125" style="2" customWidth="1"/>
    <col min="12027" max="12275" width="11.453125" style="2"/>
    <col min="12276" max="12276" width="4.453125" style="2" customWidth="1"/>
    <col min="12277" max="12277" width="45.1796875" style="2" bestFit="1" customWidth="1"/>
    <col min="12278" max="12278" width="19.81640625" style="2" customWidth="1"/>
    <col min="12279" max="12279" width="19.81640625" style="2" bestFit="1" customWidth="1"/>
    <col min="12280" max="12280" width="16.7265625" style="2" customWidth="1"/>
    <col min="12281" max="12281" width="20.453125" style="2" bestFit="1" customWidth="1"/>
    <col min="12282" max="12282" width="11.453125" style="2" customWidth="1"/>
    <col min="12283" max="12531" width="11.453125" style="2"/>
    <col min="12532" max="12532" width="4.453125" style="2" customWidth="1"/>
    <col min="12533" max="12533" width="45.1796875" style="2" bestFit="1" customWidth="1"/>
    <col min="12534" max="12534" width="19.81640625" style="2" customWidth="1"/>
    <col min="12535" max="12535" width="19.81640625" style="2" bestFit="1" customWidth="1"/>
    <col min="12536" max="12536" width="16.7265625" style="2" customWidth="1"/>
    <col min="12537" max="12537" width="20.453125" style="2" bestFit="1" customWidth="1"/>
    <col min="12538" max="12538" width="11.453125" style="2" customWidth="1"/>
    <col min="12539" max="12787" width="11.453125" style="2"/>
    <col min="12788" max="12788" width="4.453125" style="2" customWidth="1"/>
    <col min="12789" max="12789" width="45.1796875" style="2" bestFit="1" customWidth="1"/>
    <col min="12790" max="12790" width="19.81640625" style="2" customWidth="1"/>
    <col min="12791" max="12791" width="19.81640625" style="2" bestFit="1" customWidth="1"/>
    <col min="12792" max="12792" width="16.7265625" style="2" customWidth="1"/>
    <col min="12793" max="12793" width="20.453125" style="2" bestFit="1" customWidth="1"/>
    <col min="12794" max="12794" width="11.453125" style="2" customWidth="1"/>
    <col min="12795" max="13043" width="11.453125" style="2"/>
    <col min="13044" max="13044" width="4.453125" style="2" customWidth="1"/>
    <col min="13045" max="13045" width="45.1796875" style="2" bestFit="1" customWidth="1"/>
    <col min="13046" max="13046" width="19.81640625" style="2" customWidth="1"/>
    <col min="13047" max="13047" width="19.81640625" style="2" bestFit="1" customWidth="1"/>
    <col min="13048" max="13048" width="16.7265625" style="2" customWidth="1"/>
    <col min="13049" max="13049" width="20.453125" style="2" bestFit="1" customWidth="1"/>
    <col min="13050" max="13050" width="11.453125" style="2" customWidth="1"/>
    <col min="13051" max="13299" width="11.453125" style="2"/>
    <col min="13300" max="13300" width="4.453125" style="2" customWidth="1"/>
    <col min="13301" max="13301" width="45.1796875" style="2" bestFit="1" customWidth="1"/>
    <col min="13302" max="13302" width="19.81640625" style="2" customWidth="1"/>
    <col min="13303" max="13303" width="19.81640625" style="2" bestFit="1" customWidth="1"/>
    <col min="13304" max="13304" width="16.7265625" style="2" customWidth="1"/>
    <col min="13305" max="13305" width="20.453125" style="2" bestFit="1" customWidth="1"/>
    <col min="13306" max="13306" width="11.453125" style="2" customWidth="1"/>
    <col min="13307" max="13555" width="11.453125" style="2"/>
    <col min="13556" max="13556" width="4.453125" style="2" customWidth="1"/>
    <col min="13557" max="13557" width="45.1796875" style="2" bestFit="1" customWidth="1"/>
    <col min="13558" max="13558" width="19.81640625" style="2" customWidth="1"/>
    <col min="13559" max="13559" width="19.81640625" style="2" bestFit="1" customWidth="1"/>
    <col min="13560" max="13560" width="16.7265625" style="2" customWidth="1"/>
    <col min="13561" max="13561" width="20.453125" style="2" bestFit="1" customWidth="1"/>
    <col min="13562" max="13562" width="11.453125" style="2" customWidth="1"/>
    <col min="13563" max="13811" width="11.453125" style="2"/>
    <col min="13812" max="13812" width="4.453125" style="2" customWidth="1"/>
    <col min="13813" max="13813" width="45.1796875" style="2" bestFit="1" customWidth="1"/>
    <col min="13814" max="13814" width="19.81640625" style="2" customWidth="1"/>
    <col min="13815" max="13815" width="19.81640625" style="2" bestFit="1" customWidth="1"/>
    <col min="13816" max="13816" width="16.7265625" style="2" customWidth="1"/>
    <col min="13817" max="13817" width="20.453125" style="2" bestFit="1" customWidth="1"/>
    <col min="13818" max="13818" width="11.453125" style="2" customWidth="1"/>
    <col min="13819" max="14067" width="11.453125" style="2"/>
    <col min="14068" max="14068" width="4.453125" style="2" customWidth="1"/>
    <col min="14069" max="14069" width="45.1796875" style="2" bestFit="1" customWidth="1"/>
    <col min="14070" max="14070" width="19.81640625" style="2" customWidth="1"/>
    <col min="14071" max="14071" width="19.81640625" style="2" bestFit="1" customWidth="1"/>
    <col min="14072" max="14072" width="16.7265625" style="2" customWidth="1"/>
    <col min="14073" max="14073" width="20.453125" style="2" bestFit="1" customWidth="1"/>
    <col min="14074" max="14074" width="11.453125" style="2" customWidth="1"/>
    <col min="14075" max="14323" width="11.453125" style="2"/>
    <col min="14324" max="14324" width="4.453125" style="2" customWidth="1"/>
    <col min="14325" max="14325" width="45.1796875" style="2" bestFit="1" customWidth="1"/>
    <col min="14326" max="14326" width="19.81640625" style="2" customWidth="1"/>
    <col min="14327" max="14327" width="19.81640625" style="2" bestFit="1" customWidth="1"/>
    <col min="14328" max="14328" width="16.7265625" style="2" customWidth="1"/>
    <col min="14329" max="14329" width="20.453125" style="2" bestFit="1" customWidth="1"/>
    <col min="14330" max="14330" width="11.453125" style="2" customWidth="1"/>
    <col min="14331" max="14579" width="11.453125" style="2"/>
    <col min="14580" max="14580" width="4.453125" style="2" customWidth="1"/>
    <col min="14581" max="14581" width="45.1796875" style="2" bestFit="1" customWidth="1"/>
    <col min="14582" max="14582" width="19.81640625" style="2" customWidth="1"/>
    <col min="14583" max="14583" width="19.81640625" style="2" bestFit="1" customWidth="1"/>
    <col min="14584" max="14584" width="16.7265625" style="2" customWidth="1"/>
    <col min="14585" max="14585" width="20.453125" style="2" bestFit="1" customWidth="1"/>
    <col min="14586" max="14586" width="11.453125" style="2" customWidth="1"/>
    <col min="14587" max="14835" width="11.453125" style="2"/>
    <col min="14836" max="14836" width="4.453125" style="2" customWidth="1"/>
    <col min="14837" max="14837" width="45.1796875" style="2" bestFit="1" customWidth="1"/>
    <col min="14838" max="14838" width="19.81640625" style="2" customWidth="1"/>
    <col min="14839" max="14839" width="19.81640625" style="2" bestFit="1" customWidth="1"/>
    <col min="14840" max="14840" width="16.7265625" style="2" customWidth="1"/>
    <col min="14841" max="14841" width="20.453125" style="2" bestFit="1" customWidth="1"/>
    <col min="14842" max="14842" width="11.453125" style="2" customWidth="1"/>
    <col min="14843" max="15091" width="11.453125" style="2"/>
    <col min="15092" max="15092" width="4.453125" style="2" customWidth="1"/>
    <col min="15093" max="15093" width="45.1796875" style="2" bestFit="1" customWidth="1"/>
    <col min="15094" max="15094" width="19.81640625" style="2" customWidth="1"/>
    <col min="15095" max="15095" width="19.81640625" style="2" bestFit="1" customWidth="1"/>
    <col min="15096" max="15096" width="16.7265625" style="2" customWidth="1"/>
    <col min="15097" max="15097" width="20.453125" style="2" bestFit="1" customWidth="1"/>
    <col min="15098" max="15098" width="11.453125" style="2" customWidth="1"/>
    <col min="15099" max="15347" width="11.453125" style="2"/>
    <col min="15348" max="15348" width="4.453125" style="2" customWidth="1"/>
    <col min="15349" max="15349" width="45.1796875" style="2" bestFit="1" customWidth="1"/>
    <col min="15350" max="15350" width="19.81640625" style="2" customWidth="1"/>
    <col min="15351" max="15351" width="19.81640625" style="2" bestFit="1" customWidth="1"/>
    <col min="15352" max="15352" width="16.7265625" style="2" customWidth="1"/>
    <col min="15353" max="15353" width="20.453125" style="2" bestFit="1" customWidth="1"/>
    <col min="15354" max="15354" width="11.453125" style="2" customWidth="1"/>
    <col min="15355" max="15603" width="11.453125" style="2"/>
    <col min="15604" max="15604" width="4.453125" style="2" customWidth="1"/>
    <col min="15605" max="15605" width="45.1796875" style="2" bestFit="1" customWidth="1"/>
    <col min="15606" max="15606" width="19.81640625" style="2" customWidth="1"/>
    <col min="15607" max="15607" width="19.81640625" style="2" bestFit="1" customWidth="1"/>
    <col min="15608" max="15608" width="16.7265625" style="2" customWidth="1"/>
    <col min="15609" max="15609" width="20.453125" style="2" bestFit="1" customWidth="1"/>
    <col min="15610" max="15610" width="11.453125" style="2" customWidth="1"/>
    <col min="15611" max="15859" width="11.453125" style="2"/>
    <col min="15860" max="15860" width="4.453125" style="2" customWidth="1"/>
    <col min="15861" max="15861" width="45.1796875" style="2" bestFit="1" customWidth="1"/>
    <col min="15862" max="15862" width="19.81640625" style="2" customWidth="1"/>
    <col min="15863" max="15863" width="19.81640625" style="2" bestFit="1" customWidth="1"/>
    <col min="15864" max="15864" width="16.7265625" style="2" customWidth="1"/>
    <col min="15865" max="15865" width="20.453125" style="2" bestFit="1" customWidth="1"/>
    <col min="15866" max="15866" width="11.453125" style="2" customWidth="1"/>
    <col min="15867" max="16115" width="11.453125" style="2"/>
    <col min="16116" max="16116" width="4.453125" style="2" customWidth="1"/>
    <col min="16117" max="16117" width="45.1796875" style="2" bestFit="1" customWidth="1"/>
    <col min="16118" max="16118" width="19.81640625" style="2" customWidth="1"/>
    <col min="16119" max="16119" width="19.81640625" style="2" bestFit="1" customWidth="1"/>
    <col min="16120" max="16120" width="16.7265625" style="2" customWidth="1"/>
    <col min="16121" max="16121" width="20.453125" style="2" bestFit="1" customWidth="1"/>
    <col min="16122" max="16122" width="11.453125" style="2" customWidth="1"/>
    <col min="16123" max="16371" width="11.453125" style="2"/>
    <col min="16372" max="16384" width="11.453125" style="2" customWidth="1"/>
  </cols>
  <sheetData>
    <row r="3" spans="1:8" x14ac:dyDescent="0.3">
      <c r="B3" s="10"/>
      <c r="C3" s="8"/>
      <c r="D3" s="8"/>
      <c r="E3" s="8"/>
      <c r="F3" s="8"/>
      <c r="G3" s="8"/>
    </row>
    <row r="4" spans="1:8" x14ac:dyDescent="0.3">
      <c r="B4" s="10"/>
      <c r="C4" s="8"/>
      <c r="D4" s="8"/>
      <c r="E4" s="11"/>
      <c r="F4" s="12" t="s">
        <v>73</v>
      </c>
      <c r="G4" s="8"/>
    </row>
    <row r="5" spans="1:8" x14ac:dyDescent="0.3">
      <c r="A5" s="41" t="s">
        <v>18</v>
      </c>
      <c r="B5" s="41"/>
      <c r="C5" s="41"/>
      <c r="D5" s="41"/>
      <c r="E5" s="41"/>
      <c r="F5" s="41"/>
      <c r="G5" s="8"/>
    </row>
    <row r="6" spans="1:8" x14ac:dyDescent="0.3">
      <c r="A6" s="37"/>
      <c r="B6" s="37"/>
      <c r="C6" s="37"/>
      <c r="D6" s="37"/>
      <c r="E6" s="37"/>
      <c r="F6" s="37"/>
      <c r="G6" s="8"/>
    </row>
    <row r="7" spans="1:8" x14ac:dyDescent="0.3">
      <c r="A7" s="36"/>
      <c r="B7" s="36"/>
      <c r="C7" s="36"/>
      <c r="D7" s="36"/>
      <c r="E7" s="36"/>
      <c r="F7" s="36"/>
      <c r="G7" s="8"/>
    </row>
    <row r="8" spans="1:8" x14ac:dyDescent="0.3">
      <c r="B8" s="38" t="s">
        <v>19</v>
      </c>
      <c r="C8" s="38"/>
      <c r="D8" s="38"/>
      <c r="E8" s="38"/>
      <c r="F8" s="38"/>
      <c r="G8" s="13"/>
    </row>
    <row r="9" spans="1:8" x14ac:dyDescent="0.3">
      <c r="B9" s="39" t="s">
        <v>71</v>
      </c>
      <c r="C9" s="39"/>
      <c r="D9" s="39"/>
      <c r="E9" s="39"/>
      <c r="F9" s="39"/>
      <c r="G9" s="14"/>
    </row>
    <row r="10" spans="1:8" x14ac:dyDescent="0.3">
      <c r="B10" s="38" t="s">
        <v>70</v>
      </c>
      <c r="C10" s="38"/>
      <c r="D10" s="38"/>
      <c r="E10" s="38"/>
      <c r="F10" s="38"/>
      <c r="G10" s="13"/>
    </row>
    <row r="11" spans="1:8" x14ac:dyDescent="0.3">
      <c r="B11" s="40" t="s">
        <v>20</v>
      </c>
      <c r="C11" s="40"/>
      <c r="D11" s="40"/>
      <c r="E11" s="40"/>
      <c r="F11" s="40"/>
      <c r="G11" s="15"/>
    </row>
    <row r="13" spans="1:8" x14ac:dyDescent="0.3">
      <c r="B13" s="16" t="s">
        <v>21</v>
      </c>
      <c r="C13" s="17" t="s">
        <v>22</v>
      </c>
      <c r="D13" s="17" t="s">
        <v>23</v>
      </c>
      <c r="E13" s="17" t="s">
        <v>24</v>
      </c>
      <c r="F13" s="17" t="s">
        <v>25</v>
      </c>
      <c r="G13" s="18"/>
    </row>
    <row r="14" spans="1:8" x14ac:dyDescent="0.3">
      <c r="A14" s="1"/>
      <c r="B14" s="19" t="s">
        <v>1</v>
      </c>
      <c r="C14" s="20">
        <v>1760969512</v>
      </c>
      <c r="D14" s="21">
        <v>33240989993</v>
      </c>
      <c r="E14" s="20">
        <v>99797372</v>
      </c>
      <c r="F14" s="22">
        <f>SUM(C14:E14)</f>
        <v>35101756877</v>
      </c>
      <c r="G14" s="8"/>
      <c r="H14" s="3"/>
    </row>
    <row r="15" spans="1:8" x14ac:dyDescent="0.3">
      <c r="A15" s="1"/>
      <c r="B15" s="23" t="s">
        <v>26</v>
      </c>
      <c r="C15" s="24"/>
      <c r="D15" s="25">
        <v>2603914722</v>
      </c>
      <c r="E15" s="24">
        <v>9544214</v>
      </c>
      <c r="F15" s="22">
        <f t="shared" ref="F15:F75" si="0">SUM(C15:E15)</f>
        <v>2613458936</v>
      </c>
      <c r="G15" s="8"/>
      <c r="H15" s="3"/>
    </row>
    <row r="16" spans="1:8" x14ac:dyDescent="0.3">
      <c r="A16" s="1"/>
      <c r="B16" s="23" t="s">
        <v>69</v>
      </c>
      <c r="C16" s="24">
        <v>15745160</v>
      </c>
      <c r="D16" s="24">
        <v>2968413178</v>
      </c>
      <c r="E16" s="24">
        <v>11427634</v>
      </c>
      <c r="F16" s="22">
        <f t="shared" si="0"/>
        <v>2995585972</v>
      </c>
      <c r="G16" s="8"/>
      <c r="H16" s="3"/>
    </row>
    <row r="17" spans="1:8" x14ac:dyDescent="0.3">
      <c r="A17" s="1"/>
      <c r="B17" s="23" t="s">
        <v>27</v>
      </c>
      <c r="C17" s="24">
        <v>18241230</v>
      </c>
      <c r="D17" s="24">
        <v>3944918277</v>
      </c>
      <c r="E17" s="24">
        <v>13706824</v>
      </c>
      <c r="F17" s="22">
        <f t="shared" si="0"/>
        <v>3976866331</v>
      </c>
      <c r="G17" s="8"/>
      <c r="H17" s="3"/>
    </row>
    <row r="18" spans="1:8" x14ac:dyDescent="0.3">
      <c r="A18" s="1"/>
      <c r="B18" s="23" t="s">
        <v>2</v>
      </c>
      <c r="C18" s="24">
        <v>350329144</v>
      </c>
      <c r="D18" s="24">
        <v>13173546617</v>
      </c>
      <c r="E18" s="24">
        <v>41368480</v>
      </c>
      <c r="F18" s="22">
        <f t="shared" si="0"/>
        <v>13565244241</v>
      </c>
      <c r="G18" s="8"/>
      <c r="H18" s="3"/>
    </row>
    <row r="19" spans="1:8" x14ac:dyDescent="0.3">
      <c r="A19" s="1"/>
      <c r="B19" s="23" t="s">
        <v>3</v>
      </c>
      <c r="C19" s="24">
        <v>117342388</v>
      </c>
      <c r="D19" s="24">
        <v>7632439065</v>
      </c>
      <c r="E19" s="24">
        <v>23384107</v>
      </c>
      <c r="F19" s="22">
        <f t="shared" si="0"/>
        <v>7773165560</v>
      </c>
      <c r="G19" s="8"/>
      <c r="H19" s="3"/>
    </row>
    <row r="20" spans="1:8" x14ac:dyDescent="0.3">
      <c r="A20" s="1"/>
      <c r="B20" s="23" t="s">
        <v>28</v>
      </c>
      <c r="C20" s="24">
        <v>0</v>
      </c>
      <c r="D20" s="24">
        <v>2340098501</v>
      </c>
      <c r="E20" s="24">
        <v>7311786</v>
      </c>
      <c r="F20" s="22">
        <f t="shared" si="0"/>
        <v>2347410287</v>
      </c>
      <c r="G20" s="8"/>
      <c r="H20" s="3"/>
    </row>
    <row r="21" spans="1:8" x14ac:dyDescent="0.3">
      <c r="A21" s="1"/>
      <c r="B21" s="23" t="s">
        <v>29</v>
      </c>
      <c r="C21" s="24">
        <v>0</v>
      </c>
      <c r="D21" s="24">
        <v>1491615705</v>
      </c>
      <c r="E21" s="24">
        <v>5087857</v>
      </c>
      <c r="F21" s="22">
        <f t="shared" si="0"/>
        <v>1496703562</v>
      </c>
      <c r="G21" s="8"/>
      <c r="H21" s="3"/>
    </row>
    <row r="22" spans="1:8" x14ac:dyDescent="0.3">
      <c r="A22" s="1"/>
      <c r="B22" s="23" t="s">
        <v>4</v>
      </c>
      <c r="C22" s="24">
        <v>0</v>
      </c>
      <c r="D22" s="24">
        <v>2418585964</v>
      </c>
      <c r="E22" s="24">
        <v>6781589</v>
      </c>
      <c r="F22" s="22">
        <f t="shared" si="0"/>
        <v>2425367553</v>
      </c>
      <c r="G22" s="8"/>
      <c r="H22" s="3"/>
    </row>
    <row r="23" spans="1:8" x14ac:dyDescent="0.3">
      <c r="A23" s="1"/>
      <c r="B23" s="23" t="s">
        <v>30</v>
      </c>
      <c r="C23" s="24">
        <v>0</v>
      </c>
      <c r="D23" s="24">
        <v>1251200887</v>
      </c>
      <c r="E23" s="24">
        <v>4411805</v>
      </c>
      <c r="F23" s="22">
        <f t="shared" si="0"/>
        <v>1255612692</v>
      </c>
      <c r="G23" s="8"/>
      <c r="H23" s="3"/>
    </row>
    <row r="24" spans="1:8" x14ac:dyDescent="0.3">
      <c r="A24" s="1"/>
      <c r="B24" s="23" t="s">
        <v>31</v>
      </c>
      <c r="C24" s="24">
        <v>0</v>
      </c>
      <c r="D24" s="24">
        <v>2330044487</v>
      </c>
      <c r="E24" s="24">
        <v>7427523</v>
      </c>
      <c r="F24" s="22">
        <f t="shared" si="0"/>
        <v>2337472010</v>
      </c>
      <c r="G24" s="8"/>
      <c r="H24" s="3"/>
    </row>
    <row r="25" spans="1:8" x14ac:dyDescent="0.3">
      <c r="A25" s="1"/>
      <c r="B25" s="23" t="s">
        <v>5</v>
      </c>
      <c r="C25" s="24">
        <v>16936967</v>
      </c>
      <c r="D25" s="24">
        <v>3116798641</v>
      </c>
      <c r="E25" s="24">
        <v>8747309</v>
      </c>
      <c r="F25" s="22">
        <f t="shared" si="0"/>
        <v>3142482917</v>
      </c>
      <c r="G25" s="8"/>
      <c r="H25" s="3"/>
    </row>
    <row r="26" spans="1:8" x14ac:dyDescent="0.3">
      <c r="A26" s="1"/>
      <c r="B26" s="23" t="s">
        <v>32</v>
      </c>
      <c r="C26" s="24">
        <v>0</v>
      </c>
      <c r="D26" s="24">
        <v>1985842023</v>
      </c>
      <c r="E26" s="24">
        <v>6928562</v>
      </c>
      <c r="F26" s="22">
        <f t="shared" si="0"/>
        <v>1992770585</v>
      </c>
      <c r="G26" s="8"/>
      <c r="H26" s="3"/>
    </row>
    <row r="27" spans="1:8" x14ac:dyDescent="0.3">
      <c r="A27" s="1"/>
      <c r="B27" s="23" t="s">
        <v>33</v>
      </c>
      <c r="C27" s="24">
        <v>16122050</v>
      </c>
      <c r="D27" s="24">
        <v>3206895826</v>
      </c>
      <c r="E27" s="24">
        <v>9168048</v>
      </c>
      <c r="F27" s="22">
        <f t="shared" si="0"/>
        <v>3232185924</v>
      </c>
      <c r="G27" s="8"/>
      <c r="H27" s="3"/>
    </row>
    <row r="28" spans="1:8" x14ac:dyDescent="0.3">
      <c r="A28" s="1"/>
      <c r="B28" s="23" t="s">
        <v>6</v>
      </c>
      <c r="C28" s="24">
        <v>53859767</v>
      </c>
      <c r="D28" s="24">
        <v>13287431354</v>
      </c>
      <c r="E28" s="24">
        <v>46053830</v>
      </c>
      <c r="F28" s="22">
        <f t="shared" si="0"/>
        <v>13387344951</v>
      </c>
      <c r="G28" s="8"/>
      <c r="H28" s="3"/>
    </row>
    <row r="29" spans="1:8" x14ac:dyDescent="0.3">
      <c r="A29" s="1"/>
      <c r="B29" s="23" t="s">
        <v>34</v>
      </c>
      <c r="C29" s="24">
        <v>97908898</v>
      </c>
      <c r="D29" s="24">
        <v>2188482778</v>
      </c>
      <c r="E29" s="24">
        <v>6550868</v>
      </c>
      <c r="F29" s="22">
        <f t="shared" si="0"/>
        <v>2292942544</v>
      </c>
      <c r="G29" s="8"/>
      <c r="H29" s="3"/>
    </row>
    <row r="30" spans="1:8" x14ac:dyDescent="0.3">
      <c r="A30" s="1"/>
      <c r="B30" s="23" t="s">
        <v>7</v>
      </c>
      <c r="C30" s="24">
        <v>20091324</v>
      </c>
      <c r="D30" s="24">
        <v>4951856049</v>
      </c>
      <c r="E30" s="24">
        <v>18082843</v>
      </c>
      <c r="F30" s="22">
        <f t="shared" si="0"/>
        <v>4990030216</v>
      </c>
      <c r="G30" s="8"/>
      <c r="H30" s="3"/>
    </row>
    <row r="31" spans="1:8" x14ac:dyDescent="0.3">
      <c r="A31" s="1"/>
      <c r="B31" s="23" t="s">
        <v>8</v>
      </c>
      <c r="C31" s="24">
        <v>0</v>
      </c>
      <c r="D31" s="24">
        <v>2688447193</v>
      </c>
      <c r="E31" s="24">
        <v>7279760</v>
      </c>
      <c r="F31" s="22">
        <f t="shared" si="0"/>
        <v>2695726953</v>
      </c>
      <c r="G31" s="8"/>
      <c r="H31" s="3"/>
    </row>
    <row r="32" spans="1:8" x14ac:dyDescent="0.3">
      <c r="A32" s="1"/>
      <c r="B32" s="23" t="s">
        <v>35</v>
      </c>
      <c r="C32" s="24">
        <v>0</v>
      </c>
      <c r="D32" s="24">
        <v>2543042755</v>
      </c>
      <c r="E32" s="24">
        <v>7659429</v>
      </c>
      <c r="F32" s="22">
        <f t="shared" si="0"/>
        <v>2550702184</v>
      </c>
      <c r="G32" s="8"/>
      <c r="H32" s="3"/>
    </row>
    <row r="33" spans="1:8" x14ac:dyDescent="0.3">
      <c r="A33" s="1"/>
      <c r="B33" s="23" t="s">
        <v>9</v>
      </c>
      <c r="C33" s="24">
        <v>0</v>
      </c>
      <c r="D33" s="24">
        <v>4059544403</v>
      </c>
      <c r="E33" s="24">
        <v>16357345</v>
      </c>
      <c r="F33" s="22">
        <f t="shared" si="0"/>
        <v>4075901748</v>
      </c>
      <c r="G33" s="8"/>
      <c r="H33" s="3"/>
    </row>
    <row r="34" spans="1:8" x14ac:dyDescent="0.3">
      <c r="A34" s="1"/>
      <c r="B34" s="23" t="s">
        <v>36</v>
      </c>
      <c r="C34" s="24">
        <v>0</v>
      </c>
      <c r="D34" s="24">
        <v>2827671248</v>
      </c>
      <c r="E34" s="24">
        <v>9675353</v>
      </c>
      <c r="F34" s="22">
        <f t="shared" si="0"/>
        <v>2837346601</v>
      </c>
      <c r="G34" s="8"/>
      <c r="H34" s="3"/>
    </row>
    <row r="35" spans="1:8" x14ac:dyDescent="0.3">
      <c r="A35" s="1"/>
      <c r="B35" s="23" t="s">
        <v>10</v>
      </c>
      <c r="C35" s="24">
        <v>20649368</v>
      </c>
      <c r="D35" s="24">
        <v>5384717644</v>
      </c>
      <c r="E35" s="24">
        <v>15259958</v>
      </c>
      <c r="F35" s="22">
        <f t="shared" si="0"/>
        <v>5420626970</v>
      </c>
      <c r="G35" s="8"/>
      <c r="H35" s="3"/>
    </row>
    <row r="36" spans="1:8" x14ac:dyDescent="0.3">
      <c r="A36" s="1"/>
      <c r="B36" s="23" t="s">
        <v>37</v>
      </c>
      <c r="C36" s="24">
        <v>0</v>
      </c>
      <c r="D36" s="24">
        <v>1588043592</v>
      </c>
      <c r="E36" s="24">
        <v>5208903</v>
      </c>
      <c r="F36" s="22">
        <f t="shared" si="0"/>
        <v>1593252495</v>
      </c>
      <c r="G36" s="8"/>
      <c r="H36" s="3"/>
    </row>
    <row r="37" spans="1:8" x14ac:dyDescent="0.3">
      <c r="A37" s="1"/>
      <c r="B37" s="23" t="s">
        <v>38</v>
      </c>
      <c r="C37" s="24">
        <v>0</v>
      </c>
      <c r="D37" s="24">
        <v>2809857033</v>
      </c>
      <c r="E37" s="24">
        <v>13479278</v>
      </c>
      <c r="F37" s="22">
        <f t="shared" si="0"/>
        <v>2823336311</v>
      </c>
      <c r="G37" s="8"/>
      <c r="H37" s="3"/>
    </row>
    <row r="38" spans="1:8" x14ac:dyDescent="0.3">
      <c r="A38" s="1"/>
      <c r="B38" s="23" t="s">
        <v>11</v>
      </c>
      <c r="C38" s="24">
        <v>76383291</v>
      </c>
      <c r="D38" s="24">
        <v>9528100724</v>
      </c>
      <c r="E38" s="24">
        <v>29541948</v>
      </c>
      <c r="F38" s="22">
        <f t="shared" si="0"/>
        <v>9634025963</v>
      </c>
      <c r="G38" s="8"/>
      <c r="H38" s="3"/>
    </row>
    <row r="39" spans="1:8" x14ac:dyDescent="0.3">
      <c r="A39" s="1"/>
      <c r="B39" s="23" t="s">
        <v>39</v>
      </c>
      <c r="C39" s="24">
        <v>0</v>
      </c>
      <c r="D39" s="24">
        <v>3223266672</v>
      </c>
      <c r="E39" s="24">
        <v>12129829</v>
      </c>
      <c r="F39" s="22">
        <f t="shared" si="0"/>
        <v>3235396501</v>
      </c>
      <c r="G39" s="8"/>
      <c r="H39" s="3"/>
    </row>
    <row r="40" spans="1:8" x14ac:dyDescent="0.3">
      <c r="A40" s="1"/>
      <c r="B40" s="23" t="s">
        <v>40</v>
      </c>
      <c r="C40" s="24">
        <v>0</v>
      </c>
      <c r="D40" s="24">
        <v>5336044982</v>
      </c>
      <c r="E40" s="24">
        <v>18039089</v>
      </c>
      <c r="F40" s="22">
        <f t="shared" si="0"/>
        <v>5354084071</v>
      </c>
      <c r="G40" s="8"/>
      <c r="H40" s="3"/>
    </row>
    <row r="41" spans="1:8" x14ac:dyDescent="0.3">
      <c r="A41" s="1"/>
      <c r="B41" s="23" t="s">
        <v>12</v>
      </c>
      <c r="C41" s="24">
        <v>0</v>
      </c>
      <c r="D41" s="24">
        <v>3420779292</v>
      </c>
      <c r="E41" s="24">
        <v>14067789</v>
      </c>
      <c r="F41" s="22">
        <f t="shared" si="0"/>
        <v>3434847081</v>
      </c>
      <c r="G41" s="8"/>
      <c r="H41" s="3"/>
    </row>
    <row r="42" spans="1:8" x14ac:dyDescent="0.3">
      <c r="A42" s="1"/>
      <c r="B42" s="23" t="s">
        <v>41</v>
      </c>
      <c r="C42" s="24">
        <v>13410309</v>
      </c>
      <c r="D42" s="24">
        <v>1935120151</v>
      </c>
      <c r="E42" s="24">
        <v>7237303</v>
      </c>
      <c r="F42" s="22">
        <f t="shared" si="0"/>
        <v>1955767763</v>
      </c>
      <c r="G42" s="8"/>
      <c r="H42" s="3"/>
    </row>
    <row r="43" spans="1:8" x14ac:dyDescent="0.3">
      <c r="A43" s="1"/>
      <c r="B43" s="23" t="s">
        <v>42</v>
      </c>
      <c r="C43" s="24">
        <v>17195241</v>
      </c>
      <c r="D43" s="24">
        <v>3684046847</v>
      </c>
      <c r="E43" s="24">
        <v>14499716</v>
      </c>
      <c r="F43" s="22">
        <f t="shared" si="0"/>
        <v>3715741804</v>
      </c>
      <c r="G43" s="8"/>
      <c r="H43" s="3"/>
    </row>
    <row r="44" spans="1:8" x14ac:dyDescent="0.3">
      <c r="A44" s="1"/>
      <c r="B44" s="23" t="s">
        <v>43</v>
      </c>
      <c r="C44" s="24">
        <v>0</v>
      </c>
      <c r="D44" s="24">
        <v>12234044461</v>
      </c>
      <c r="E44" s="24">
        <v>30222646</v>
      </c>
      <c r="F44" s="22">
        <f t="shared" si="0"/>
        <v>12264267107</v>
      </c>
      <c r="G44" s="8"/>
      <c r="H44" s="3"/>
    </row>
    <row r="45" spans="1:8" x14ac:dyDescent="0.3">
      <c r="A45" s="1"/>
      <c r="B45" s="23" t="s">
        <v>44</v>
      </c>
      <c r="C45" s="24">
        <v>35660993</v>
      </c>
      <c r="D45" s="24">
        <v>8916367537</v>
      </c>
      <c r="E45" s="24">
        <v>32043569</v>
      </c>
      <c r="F45" s="22">
        <f t="shared" si="0"/>
        <v>8984072099</v>
      </c>
      <c r="G45" s="8"/>
      <c r="H45" s="3"/>
    </row>
    <row r="46" spans="1:8" x14ac:dyDescent="0.3">
      <c r="A46" s="1"/>
      <c r="B46" s="23" t="s">
        <v>45</v>
      </c>
      <c r="C46" s="24">
        <v>0</v>
      </c>
      <c r="D46" s="24">
        <v>1833195246</v>
      </c>
      <c r="E46" s="24">
        <v>5585019</v>
      </c>
      <c r="F46" s="22">
        <f t="shared" si="0"/>
        <v>1838780265</v>
      </c>
      <c r="G46" s="8"/>
      <c r="H46" s="3"/>
    </row>
    <row r="47" spans="1:8" x14ac:dyDescent="0.3">
      <c r="A47" s="1"/>
      <c r="B47" s="23" t="s">
        <v>46</v>
      </c>
      <c r="C47" s="24">
        <v>0</v>
      </c>
      <c r="D47" s="24">
        <v>1315507193</v>
      </c>
      <c r="E47" s="24">
        <v>4421604</v>
      </c>
      <c r="F47" s="22">
        <f t="shared" si="0"/>
        <v>1319928797</v>
      </c>
      <c r="G47" s="8"/>
      <c r="H47" s="3"/>
    </row>
    <row r="48" spans="1:8" x14ac:dyDescent="0.3">
      <c r="A48" s="1"/>
      <c r="B48" s="23" t="s">
        <v>17</v>
      </c>
      <c r="C48" s="24">
        <v>0</v>
      </c>
      <c r="D48" s="24">
        <v>1383470311</v>
      </c>
      <c r="E48" s="24">
        <v>4448187</v>
      </c>
      <c r="F48" s="22">
        <f t="shared" si="0"/>
        <v>1387918498</v>
      </c>
      <c r="G48" s="8"/>
      <c r="H48" s="3"/>
    </row>
    <row r="49" spans="1:8" x14ac:dyDescent="0.3">
      <c r="A49" s="1"/>
      <c r="B49" s="23" t="s">
        <v>47</v>
      </c>
      <c r="C49" s="24">
        <v>12524341</v>
      </c>
      <c r="D49" s="24">
        <v>1095934308</v>
      </c>
      <c r="E49" s="24">
        <v>3987704</v>
      </c>
      <c r="F49" s="22">
        <f t="shared" si="0"/>
        <v>1112446353</v>
      </c>
      <c r="G49" s="8"/>
      <c r="H49" s="3"/>
    </row>
    <row r="50" spans="1:8" x14ac:dyDescent="0.3">
      <c r="A50" s="1"/>
      <c r="B50" s="23" t="s">
        <v>48</v>
      </c>
      <c r="C50" s="24">
        <v>0</v>
      </c>
      <c r="D50" s="24">
        <v>1980048764</v>
      </c>
      <c r="E50" s="24">
        <v>5758664</v>
      </c>
      <c r="F50" s="22">
        <f t="shared" si="0"/>
        <v>1985807428</v>
      </c>
      <c r="G50" s="8"/>
      <c r="H50" s="3"/>
    </row>
    <row r="51" spans="1:8" x14ac:dyDescent="0.3">
      <c r="A51" s="1"/>
      <c r="B51" s="23" t="s">
        <v>49</v>
      </c>
      <c r="C51" s="24"/>
      <c r="D51" s="24">
        <v>778544797</v>
      </c>
      <c r="E51" s="24">
        <v>3276156</v>
      </c>
      <c r="F51" s="22">
        <f t="shared" si="0"/>
        <v>781820953</v>
      </c>
      <c r="G51" s="8"/>
      <c r="H51" s="3"/>
    </row>
    <row r="52" spans="1:8" x14ac:dyDescent="0.3">
      <c r="A52" s="1"/>
      <c r="B52" s="23" t="s">
        <v>68</v>
      </c>
      <c r="C52" s="24">
        <v>0</v>
      </c>
      <c r="D52" s="24">
        <v>940356280</v>
      </c>
      <c r="E52" s="24">
        <v>3597568</v>
      </c>
      <c r="F52" s="22">
        <f t="shared" si="0"/>
        <v>943953848</v>
      </c>
      <c r="G52" s="8"/>
      <c r="H52" s="3"/>
    </row>
    <row r="53" spans="1:8" x14ac:dyDescent="0.3">
      <c r="A53" s="1"/>
      <c r="B53" s="23" t="s">
        <v>13</v>
      </c>
      <c r="C53" s="24">
        <v>4707605</v>
      </c>
      <c r="D53" s="24">
        <v>1648024841</v>
      </c>
      <c r="E53" s="24">
        <v>5092001</v>
      </c>
      <c r="F53" s="22">
        <f t="shared" si="0"/>
        <v>1657824447</v>
      </c>
      <c r="G53" s="8"/>
      <c r="H53" s="3"/>
    </row>
    <row r="54" spans="1:8" x14ac:dyDescent="0.3">
      <c r="A54" s="1"/>
      <c r="B54" s="23" t="s">
        <v>50</v>
      </c>
      <c r="C54" s="24">
        <v>12053389</v>
      </c>
      <c r="D54" s="24">
        <v>506515275</v>
      </c>
      <c r="E54" s="24">
        <v>2573385</v>
      </c>
      <c r="F54" s="22">
        <f t="shared" si="0"/>
        <v>521142049</v>
      </c>
      <c r="G54" s="8"/>
      <c r="H54" s="3"/>
    </row>
    <row r="55" spans="1:8" x14ac:dyDescent="0.3">
      <c r="A55" s="1"/>
      <c r="B55" s="23" t="s">
        <v>51</v>
      </c>
      <c r="C55" s="24">
        <v>0</v>
      </c>
      <c r="D55" s="24">
        <v>842100634</v>
      </c>
      <c r="E55" s="24">
        <v>737356</v>
      </c>
      <c r="F55" s="22">
        <f t="shared" si="0"/>
        <v>842837990</v>
      </c>
      <c r="G55" s="8"/>
      <c r="H55" s="3"/>
    </row>
    <row r="56" spans="1:8" x14ac:dyDescent="0.3">
      <c r="A56" s="1"/>
      <c r="B56" s="23" t="s">
        <v>52</v>
      </c>
      <c r="C56" s="24">
        <v>0</v>
      </c>
      <c r="D56" s="24">
        <v>428640369</v>
      </c>
      <c r="E56" s="24">
        <v>745275</v>
      </c>
      <c r="F56" s="22">
        <f t="shared" si="0"/>
        <v>429385644</v>
      </c>
      <c r="G56" s="8"/>
      <c r="H56" s="3"/>
    </row>
    <row r="57" spans="1:8" x14ac:dyDescent="0.3">
      <c r="A57" s="1"/>
      <c r="B57" s="23" t="s">
        <v>53</v>
      </c>
      <c r="C57" s="24">
        <v>0</v>
      </c>
      <c r="D57" s="24">
        <v>811697319</v>
      </c>
      <c r="E57" s="24">
        <v>763528</v>
      </c>
      <c r="F57" s="22">
        <f t="shared" si="0"/>
        <v>812460847</v>
      </c>
      <c r="G57" s="8"/>
      <c r="H57" s="3"/>
    </row>
    <row r="58" spans="1:8" x14ac:dyDescent="0.3">
      <c r="A58" s="1"/>
      <c r="B58" s="23" t="s">
        <v>54</v>
      </c>
      <c r="C58" s="24">
        <v>0</v>
      </c>
      <c r="D58" s="24">
        <v>737556318</v>
      </c>
      <c r="E58" s="24">
        <v>745275</v>
      </c>
      <c r="F58" s="22">
        <f t="shared" si="0"/>
        <v>738301593</v>
      </c>
      <c r="G58" s="8"/>
      <c r="H58" s="3"/>
    </row>
    <row r="59" spans="1:8" x14ac:dyDescent="0.3">
      <c r="A59" s="1"/>
      <c r="B59" s="23" t="s">
        <v>14</v>
      </c>
      <c r="C59" s="24">
        <v>11980887</v>
      </c>
      <c r="D59" s="24">
        <v>1155141401</v>
      </c>
      <c r="E59" s="24">
        <v>737356</v>
      </c>
      <c r="F59" s="22">
        <f t="shared" si="0"/>
        <v>1167859644</v>
      </c>
      <c r="G59" s="8"/>
      <c r="H59" s="3"/>
    </row>
    <row r="60" spans="1:8" x14ac:dyDescent="0.3">
      <c r="A60" s="1"/>
      <c r="B60" s="23" t="s">
        <v>55</v>
      </c>
      <c r="C60" s="24">
        <v>0</v>
      </c>
      <c r="D60" s="24">
        <v>823694019</v>
      </c>
      <c r="E60" s="24">
        <v>726204</v>
      </c>
      <c r="F60" s="22">
        <f t="shared" si="0"/>
        <v>824420223</v>
      </c>
      <c r="G60" s="8"/>
      <c r="H60" s="3"/>
    </row>
    <row r="61" spans="1:8" x14ac:dyDescent="0.3">
      <c r="A61" s="1"/>
      <c r="B61" s="23" t="s">
        <v>56</v>
      </c>
      <c r="C61" s="24">
        <v>0</v>
      </c>
      <c r="D61" s="24">
        <v>350410585</v>
      </c>
      <c r="E61" s="24">
        <v>732259</v>
      </c>
      <c r="F61" s="22">
        <f t="shared" si="0"/>
        <v>351142844</v>
      </c>
      <c r="G61" s="8"/>
      <c r="H61" s="3"/>
    </row>
    <row r="62" spans="1:8" x14ac:dyDescent="0.3">
      <c r="A62" s="1"/>
      <c r="B62" s="23" t="s">
        <v>57</v>
      </c>
      <c r="C62" s="24">
        <v>0</v>
      </c>
      <c r="D62" s="24">
        <v>125326306</v>
      </c>
      <c r="E62" s="24">
        <v>732259</v>
      </c>
      <c r="F62" s="22">
        <f t="shared" si="0"/>
        <v>126058565</v>
      </c>
      <c r="G62" s="8"/>
      <c r="H62" s="3"/>
    </row>
    <row r="63" spans="1:8" x14ac:dyDescent="0.3">
      <c r="A63" s="1"/>
      <c r="B63" s="23" t="s">
        <v>15</v>
      </c>
      <c r="C63" s="24">
        <v>0</v>
      </c>
      <c r="D63" s="24">
        <v>615503485</v>
      </c>
      <c r="E63" s="24">
        <v>724962</v>
      </c>
      <c r="F63" s="22">
        <f t="shared" si="0"/>
        <v>616228447</v>
      </c>
      <c r="G63" s="8"/>
      <c r="H63" s="3"/>
    </row>
    <row r="64" spans="1:8" x14ac:dyDescent="0.3">
      <c r="A64" s="1"/>
      <c r="B64" s="23" t="s">
        <v>58</v>
      </c>
      <c r="C64" s="24">
        <v>0</v>
      </c>
      <c r="D64" s="24">
        <v>105895977</v>
      </c>
      <c r="E64" s="24">
        <v>738302</v>
      </c>
      <c r="F64" s="22">
        <f t="shared" si="0"/>
        <v>106634279</v>
      </c>
      <c r="G64" s="8"/>
      <c r="H64" s="3"/>
    </row>
    <row r="65" spans="1:9" x14ac:dyDescent="0.3">
      <c r="A65" s="1"/>
      <c r="B65" s="23" t="s">
        <v>59</v>
      </c>
      <c r="C65" s="24">
        <v>0</v>
      </c>
      <c r="D65" s="24">
        <v>257868849</v>
      </c>
      <c r="E65" s="24">
        <v>732259</v>
      </c>
      <c r="F65" s="22">
        <f t="shared" si="0"/>
        <v>258601108</v>
      </c>
      <c r="G65" s="8"/>
      <c r="H65" s="3"/>
    </row>
    <row r="66" spans="1:9" x14ac:dyDescent="0.3">
      <c r="A66" s="1"/>
      <c r="B66" s="23" t="s">
        <v>16</v>
      </c>
      <c r="C66" s="24">
        <v>0</v>
      </c>
      <c r="D66" s="24">
        <v>202783035</v>
      </c>
      <c r="E66" s="24">
        <v>724962</v>
      </c>
      <c r="F66" s="22">
        <f t="shared" si="0"/>
        <v>203507997</v>
      </c>
      <c r="G66" s="8"/>
      <c r="H66" s="3"/>
    </row>
    <row r="67" spans="1:9" x14ac:dyDescent="0.3">
      <c r="A67" s="1"/>
      <c r="B67" s="23" t="s">
        <v>60</v>
      </c>
      <c r="C67" s="24">
        <v>0</v>
      </c>
      <c r="D67" s="24">
        <v>105262070</v>
      </c>
      <c r="E67" s="24">
        <v>725071</v>
      </c>
      <c r="F67" s="22">
        <f t="shared" si="0"/>
        <v>105987141</v>
      </c>
      <c r="G67" s="8"/>
      <c r="H67" s="3"/>
    </row>
    <row r="68" spans="1:9" x14ac:dyDescent="0.3">
      <c r="A68" s="1"/>
      <c r="B68" s="23" t="s">
        <v>61</v>
      </c>
      <c r="C68" s="24">
        <v>0</v>
      </c>
      <c r="D68" s="24">
        <v>324861512</v>
      </c>
      <c r="E68" s="24">
        <v>763382</v>
      </c>
      <c r="F68" s="22">
        <f t="shared" si="0"/>
        <v>325624894</v>
      </c>
      <c r="G68" s="8"/>
      <c r="H68" s="3"/>
    </row>
    <row r="69" spans="1:9" x14ac:dyDescent="0.3">
      <c r="A69" s="1"/>
      <c r="B69" s="23" t="s">
        <v>62</v>
      </c>
      <c r="C69" s="24">
        <v>0</v>
      </c>
      <c r="D69" s="24">
        <v>104338622</v>
      </c>
      <c r="E69" s="24">
        <v>725071</v>
      </c>
      <c r="F69" s="22">
        <f t="shared" si="0"/>
        <v>105063693</v>
      </c>
      <c r="G69" s="8"/>
      <c r="H69" s="3"/>
    </row>
    <row r="70" spans="1:9" x14ac:dyDescent="0.3">
      <c r="A70" s="1"/>
      <c r="B70" s="26" t="s">
        <v>67</v>
      </c>
      <c r="C70" s="27">
        <v>0</v>
      </c>
      <c r="D70" s="27">
        <v>151846968</v>
      </c>
      <c r="E70" s="27">
        <v>724962</v>
      </c>
      <c r="F70" s="22">
        <f t="shared" si="0"/>
        <v>152571930</v>
      </c>
      <c r="G70" s="8"/>
      <c r="H70" s="3"/>
    </row>
    <row r="71" spans="1:9" x14ac:dyDescent="0.3">
      <c r="B71" s="28" t="s">
        <v>63</v>
      </c>
      <c r="C71" s="29">
        <f>SUM(C14:C70)</f>
        <v>2672111864</v>
      </c>
      <c r="D71" s="29">
        <f t="shared" ref="D71:E71" si="1">SUM(D14:D70)</f>
        <v>190936693085</v>
      </c>
      <c r="E71" s="29">
        <f t="shared" si="1"/>
        <v>609001337</v>
      </c>
      <c r="F71" s="29">
        <f>SUM(F14:F70)</f>
        <v>194217806286</v>
      </c>
      <c r="G71" s="30"/>
    </row>
    <row r="72" spans="1:9" x14ac:dyDescent="0.3">
      <c r="B72" s="23" t="s">
        <v>72</v>
      </c>
      <c r="C72" s="20"/>
      <c r="D72" s="20"/>
      <c r="E72" s="20">
        <v>250000000</v>
      </c>
      <c r="F72" s="22">
        <f t="shared" si="0"/>
        <v>250000000</v>
      </c>
      <c r="G72" s="8"/>
    </row>
    <row r="73" spans="1:9" x14ac:dyDescent="0.3">
      <c r="B73" s="23" t="s">
        <v>64</v>
      </c>
      <c r="C73" s="24"/>
      <c r="D73" s="24">
        <v>500000000</v>
      </c>
      <c r="E73" s="24"/>
      <c r="F73" s="22">
        <f t="shared" si="0"/>
        <v>500000000</v>
      </c>
      <c r="G73" s="8"/>
    </row>
    <row r="74" spans="1:9" x14ac:dyDescent="0.3">
      <c r="B74" s="23" t="s">
        <v>0</v>
      </c>
      <c r="C74" s="24"/>
      <c r="D74" s="24"/>
      <c r="E74" s="24">
        <v>500000000</v>
      </c>
      <c r="F74" s="22">
        <f t="shared" si="0"/>
        <v>500000000</v>
      </c>
      <c r="G74" s="8"/>
    </row>
    <row r="75" spans="1:9" x14ac:dyDescent="0.3">
      <c r="B75" s="31" t="s">
        <v>65</v>
      </c>
      <c r="C75" s="24"/>
      <c r="D75" s="24">
        <v>98009600</v>
      </c>
      <c r="E75" s="24"/>
      <c r="F75" s="32">
        <f t="shared" si="0"/>
        <v>98009600</v>
      </c>
      <c r="G75" s="8"/>
    </row>
    <row r="76" spans="1:9" x14ac:dyDescent="0.3">
      <c r="B76" s="28" t="s">
        <v>63</v>
      </c>
      <c r="C76" s="29"/>
      <c r="D76" s="29">
        <f>SUM(D72:D75)</f>
        <v>598009600</v>
      </c>
      <c r="E76" s="29">
        <f>SUM(E72:E75)</f>
        <v>750000000</v>
      </c>
      <c r="F76" s="29">
        <f>SUM(F72:F75)</f>
        <v>1348009600</v>
      </c>
      <c r="G76" s="30"/>
    </row>
    <row r="77" spans="1:9" x14ac:dyDescent="0.3">
      <c r="B77" s="33" t="s">
        <v>66</v>
      </c>
      <c r="C77" s="34">
        <f>+C76+C71</f>
        <v>2672111864</v>
      </c>
      <c r="D77" s="34">
        <f>+D76+D71</f>
        <v>191534702685</v>
      </c>
      <c r="E77" s="34">
        <f>+E76+E71</f>
        <v>1359001337</v>
      </c>
      <c r="F77" s="34">
        <f>+F76+F71</f>
        <v>195565815886</v>
      </c>
      <c r="G77" s="30"/>
      <c r="H77" s="5"/>
    </row>
    <row r="78" spans="1:9" x14ac:dyDescent="0.3">
      <c r="B78" s="35"/>
      <c r="C78" s="30"/>
      <c r="D78" s="30"/>
      <c r="E78" s="30"/>
      <c r="F78" s="30"/>
      <c r="G78" s="30"/>
      <c r="H78" s="5"/>
    </row>
    <row r="79" spans="1:9" x14ac:dyDescent="0.3">
      <c r="H79" s="5"/>
      <c r="I79" s="4"/>
    </row>
    <row r="80" spans="1:9" x14ac:dyDescent="0.3">
      <c r="H80" s="5"/>
    </row>
    <row r="81" spans="8:9" x14ac:dyDescent="0.3">
      <c r="H81" s="4"/>
      <c r="I81" s="6"/>
    </row>
    <row r="82" spans="8:9" x14ac:dyDescent="0.3">
      <c r="H82" s="4"/>
    </row>
  </sheetData>
  <mergeCells count="5">
    <mergeCell ref="B8:F8"/>
    <mergeCell ref="B9:F9"/>
    <mergeCell ref="B10:F10"/>
    <mergeCell ref="B11:F11"/>
    <mergeCell ref="A5:F5"/>
  </mergeCells>
  <pageMargins left="0.11811023622047245" right="0.11811023622047245" top="0.15748031496062992" bottom="0.35433070866141736" header="0.31496062992125984" footer="0.31496062992125984"/>
  <pageSetup paperSize="9" scale="76" orientation="portrait" horizontalDpi="4294967294" verticalDpi="4294967294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</vt:lpstr>
      <vt:lpstr>PLANILLA!Área_de_impresión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2019-09-11T20:12:32Z</cp:lastPrinted>
  <dcterms:created xsi:type="dcterms:W3CDTF">2018-08-09T14:12:05Z</dcterms:created>
  <dcterms:modified xsi:type="dcterms:W3CDTF">2019-09-11T20:13:03Z</dcterms:modified>
</cp:coreProperties>
</file>