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RTURO\Presup2018\"/>
    </mc:Choice>
  </mc:AlternateContent>
  <bookViews>
    <workbookView xWindow="0" yWindow="0" windowWidth="16820" windowHeight="71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F75" i="1" l="1"/>
  <c r="F64" i="1" l="1"/>
  <c r="F65" i="1"/>
  <c r="F66" i="1"/>
  <c r="F67" i="1"/>
  <c r="F68" i="1"/>
  <c r="F63" i="1" l="1"/>
  <c r="F62" i="1" l="1"/>
  <c r="F69" i="1"/>
  <c r="D70" i="1"/>
  <c r="E70" i="1"/>
  <c r="C70" i="1"/>
  <c r="E77" i="1" l="1"/>
  <c r="D77" i="1"/>
  <c r="C77" i="1"/>
  <c r="F76" i="1"/>
  <c r="F74" i="1"/>
  <c r="F73" i="1"/>
  <c r="F72" i="1"/>
  <c r="F71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77" i="1" l="1"/>
  <c r="F70" i="1"/>
  <c r="D78" i="1"/>
  <c r="E78" i="1"/>
  <c r="C78" i="1"/>
  <c r="F78" i="1" l="1"/>
</calcChain>
</file>

<file path=xl/sharedStrings.xml><?xml version="1.0" encoding="utf-8"?>
<sst xmlns="http://schemas.openxmlformats.org/spreadsheetml/2006/main" count="76" uniqueCount="75">
  <si>
    <t>UNIVERSIDADES NACIONALES</t>
  </si>
  <si>
    <t>DISTRIBUCION DE CREDITOS</t>
  </si>
  <si>
    <t>-En Pesos-</t>
  </si>
  <si>
    <t>Universidades Nacionales</t>
  </si>
  <si>
    <t>Salud</t>
  </si>
  <si>
    <t>Educación y Cultura</t>
  </si>
  <si>
    <t>Ciencia y Técnica</t>
  </si>
  <si>
    <t>TOTAL</t>
  </si>
  <si>
    <t>SUBTOTAL</t>
  </si>
  <si>
    <t>Total General</t>
  </si>
  <si>
    <t>Hurlingham</t>
  </si>
  <si>
    <t>Rafaela</t>
  </si>
  <si>
    <t xml:space="preserve">Gastos de funcionamiento SIU </t>
  </si>
  <si>
    <t>Alto Uruguay</t>
  </si>
  <si>
    <t>Buenos Aires</t>
  </si>
  <si>
    <t>Catamarca</t>
  </si>
  <si>
    <t>Centro</t>
  </si>
  <si>
    <t>Comahue</t>
  </si>
  <si>
    <t>Córdoba</t>
  </si>
  <si>
    <t>Cuyo</t>
  </si>
  <si>
    <t>Entre Ríos</t>
  </si>
  <si>
    <t>Formosa</t>
  </si>
  <si>
    <t>General San Martin</t>
  </si>
  <si>
    <t>General Sarmiento</t>
  </si>
  <si>
    <t>Jujuy</t>
  </si>
  <si>
    <t>La Matanza</t>
  </si>
  <si>
    <t>La Pampa</t>
  </si>
  <si>
    <t>La Patagonia San Juan Bosco</t>
  </si>
  <si>
    <t>La Plata</t>
  </si>
  <si>
    <t>La Rioja</t>
  </si>
  <si>
    <t>Litoral</t>
  </si>
  <si>
    <t>Lomas de Zamora</t>
  </si>
  <si>
    <t>Lujan</t>
  </si>
  <si>
    <t>Mar del Plata</t>
  </si>
  <si>
    <t>Misiones</t>
  </si>
  <si>
    <t>Nordeste</t>
  </si>
  <si>
    <t>Quilmes</t>
  </si>
  <si>
    <t>Río Cuarto</t>
  </si>
  <si>
    <t>Rosario</t>
  </si>
  <si>
    <t>Salta</t>
  </si>
  <si>
    <t>San Juan</t>
  </si>
  <si>
    <t>San Luis</t>
  </si>
  <si>
    <t>Santiago del Estero</t>
  </si>
  <si>
    <t>Sur</t>
  </si>
  <si>
    <t>Tecnológica</t>
  </si>
  <si>
    <t>Tucumán</t>
  </si>
  <si>
    <t>La Patagonia Austral</t>
  </si>
  <si>
    <t>Lanús</t>
  </si>
  <si>
    <t>Tres de Febrero</t>
  </si>
  <si>
    <t>Villa María</t>
  </si>
  <si>
    <t>Chilecito</t>
  </si>
  <si>
    <t>Noroeste</t>
  </si>
  <si>
    <t>Río Negro</t>
  </si>
  <si>
    <t>Chaco Austral</t>
  </si>
  <si>
    <t>Avellaneda</t>
  </si>
  <si>
    <t>Del Oeste</t>
  </si>
  <si>
    <t>Tierra del Fuego</t>
  </si>
  <si>
    <t>Moreno</t>
  </si>
  <si>
    <t>Arturo Jauretche</t>
  </si>
  <si>
    <t>José Clemente Paz</t>
  </si>
  <si>
    <t>Villa Mercedes</t>
  </si>
  <si>
    <t>Comechingones</t>
  </si>
  <si>
    <t>San Antonio de Areco</t>
  </si>
  <si>
    <t>Guillermo Brown</t>
  </si>
  <si>
    <t>Pedagógica Nacional</t>
  </si>
  <si>
    <t>Scalabrini Ortiz</t>
  </si>
  <si>
    <t>Programa de Incentivos</t>
  </si>
  <si>
    <t>Universidades de Reciente Creación</t>
  </si>
  <si>
    <t>Gastos para Ciencia y Técnica</t>
  </si>
  <si>
    <t>Hospitales Universitarios</t>
  </si>
  <si>
    <t>CAPITULO II</t>
  </si>
  <si>
    <t xml:space="preserve">       Planilla Anexa al Artículo 12</t>
  </si>
  <si>
    <t>PRESUPUESTO 2018</t>
  </si>
  <si>
    <t>Programa de Fortalecimiento de Recursos Humanos</t>
  </si>
  <si>
    <t>De las Artes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</si>
</sst>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5"/>
      <color theme="3"/>
      <name val="Calibri"/>
      <family val="2"/>
      <scheme val="minor"/>
    </font>
    <font>
      <sz val="11"/>
      <name val="Gotham Medium"/>
      <family val="3"/>
    </font>
    <font>
      <sz val="11"/>
      <color theme="1"/>
      <name val="Gotham Medium"/>
      <family val="3"/>
    </font>
    <font>
      <sz val="7"/>
      <color theme="1"/>
      <name val="Gotham Medium"/>
      <family val="3"/>
    </font>
    <font>
      <sz val="10"/>
      <color theme="1"/>
      <name val="Gotham Medium"/>
      <family val="3"/>
    </font>
    <font>
      <sz val="10"/>
      <color rgb="FF000000"/>
      <name val="Gotham Medium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6" applyNumberFormat="0" applyFill="0" applyAlignment="0" applyProtection="0"/>
  </cellStyleXfs>
  <cellXfs count="27">
    <xf numFmtId="0" fontId="0" fillId="0" borderId="0" xfId="0"/>
    <xf numFmtId="0" fontId="2" fillId="0" borderId="0" xfId="0" applyFont="1" applyFill="1" applyBorder="1"/>
    <xf numFmtId="0" fontId="4" fillId="0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64" fontId="4" fillId="0" borderId="5" xfId="1" applyNumberFormat="1" applyFont="1" applyFill="1" applyBorder="1" applyAlignment="1">
      <alignment horizontal="right" vertical="center" wrapText="1"/>
    </xf>
    <xf numFmtId="164" fontId="5" fillId="0" borderId="5" xfId="1" applyNumberFormat="1" applyFont="1" applyFill="1" applyBorder="1" applyAlignment="1">
      <alignment horizontal="right" vertical="center" wrapText="1"/>
    </xf>
    <xf numFmtId="164" fontId="4" fillId="0" borderId="2" xfId="1" applyNumberFormat="1" applyFont="1" applyFill="1" applyBorder="1" applyAlignment="1">
      <alignment horizontal="right" vertical="center" wrapText="1"/>
    </xf>
    <xf numFmtId="164" fontId="5" fillId="0" borderId="2" xfId="1" applyNumberFormat="1" applyFont="1" applyFill="1" applyBorder="1" applyAlignment="1">
      <alignment horizontal="right" vertical="center" wrapText="1"/>
    </xf>
    <xf numFmtId="164" fontId="4" fillId="0" borderId="4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/>
    <xf numFmtId="164" fontId="6" fillId="0" borderId="1" xfId="1" applyNumberFormat="1" applyFont="1" applyFill="1" applyBorder="1"/>
    <xf numFmtId="0" fontId="6" fillId="0" borderId="3" xfId="0" applyFont="1" applyFill="1" applyBorder="1"/>
    <xf numFmtId="164" fontId="6" fillId="0" borderId="4" xfId="1" applyNumberFormat="1" applyFont="1" applyFill="1" applyBorder="1"/>
    <xf numFmtId="0" fontId="3" fillId="0" borderId="4" xfId="0" applyFont="1" applyBorder="1" applyAlignment="1">
      <alignment vertical="center" wrapText="1"/>
    </xf>
    <xf numFmtId="0" fontId="8" fillId="0" borderId="0" xfId="0" applyFont="1" applyFill="1" applyBorder="1"/>
    <xf numFmtId="0" fontId="9" fillId="0" borderId="0" xfId="0" applyFont="1" applyFill="1" applyBorder="1"/>
    <xf numFmtId="164" fontId="9" fillId="0" borderId="0" xfId="1" applyNumberFormat="1" applyFont="1" applyFill="1" applyBorder="1"/>
    <xf numFmtId="38" fontId="10" fillId="0" borderId="0" xfId="2" applyNumberFormat="1" applyFont="1" applyFill="1" applyBorder="1" applyAlignment="1">
      <alignment horizontal="right" vertical="top"/>
    </xf>
    <xf numFmtId="0" fontId="11" fillId="0" borderId="0" xfId="0" applyFont="1" applyFill="1" applyBorder="1"/>
    <xf numFmtId="164" fontId="11" fillId="0" borderId="0" xfId="1" applyNumberFormat="1" applyFont="1" applyFill="1" applyBorder="1"/>
    <xf numFmtId="0" fontId="6" fillId="0" borderId="1" xfId="0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/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64" fontId="11" fillId="2" borderId="0" xfId="1" applyNumberFormat="1" applyFont="1" applyFill="1" applyBorder="1"/>
  </cellXfs>
  <cellStyles count="4">
    <cellStyle name="Millares" xfId="1" builtinId="3"/>
    <cellStyle name="Normal" xfId="0" builtinId="0"/>
    <cellStyle name="Normal_Hoja1" xfId="2"/>
    <cellStyle name="Título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workbookViewId="0">
      <selection activeCell="B10" sqref="B10:F10"/>
    </sheetView>
  </sheetViews>
  <sheetFormatPr baseColWidth="10" defaultColWidth="11.453125" defaultRowHeight="14.5" x14ac:dyDescent="0.35"/>
  <cols>
    <col min="1" max="1" width="4.453125" style="15" customWidth="1"/>
    <col min="2" max="2" width="45.1796875" style="16" bestFit="1" customWidth="1"/>
    <col min="3" max="3" width="19.81640625" style="17" customWidth="1"/>
    <col min="4" max="4" width="19.81640625" style="17" bestFit="1" customWidth="1"/>
    <col min="5" max="5" width="16.7265625" style="17" customWidth="1"/>
    <col min="6" max="6" width="20.453125" style="17" bestFit="1" customWidth="1"/>
    <col min="7" max="7" width="11.453125" style="16" customWidth="1"/>
    <col min="8" max="16384" width="11.453125" style="1"/>
  </cols>
  <sheetData>
    <row r="1" spans="1:6" x14ac:dyDescent="0.35">
      <c r="B1" s="19"/>
      <c r="C1" s="20"/>
      <c r="D1" s="20"/>
      <c r="E1" s="26"/>
      <c r="F1" s="26" t="s">
        <v>70</v>
      </c>
    </row>
    <row r="2" spans="1:6" x14ac:dyDescent="0.35">
      <c r="B2" s="19"/>
      <c r="C2" s="20"/>
      <c r="D2" s="20"/>
      <c r="E2" s="26" t="s">
        <v>71</v>
      </c>
      <c r="F2" s="26"/>
    </row>
    <row r="3" spans="1:6" x14ac:dyDescent="0.35">
      <c r="B3" s="19"/>
      <c r="C3" s="20"/>
      <c r="D3" s="20"/>
      <c r="E3" s="20"/>
      <c r="F3" s="20"/>
    </row>
    <row r="4" spans="1:6" x14ac:dyDescent="0.35">
      <c r="B4" s="19"/>
      <c r="C4" s="20"/>
      <c r="D4" s="20"/>
      <c r="E4" s="20"/>
      <c r="F4" s="20"/>
    </row>
    <row r="5" spans="1:6" x14ac:dyDescent="0.35">
      <c r="B5" s="19"/>
      <c r="C5" s="20"/>
      <c r="D5" s="20"/>
      <c r="E5" s="20"/>
      <c r="F5" s="20"/>
    </row>
    <row r="6" spans="1:6" x14ac:dyDescent="0.35">
      <c r="B6" s="19"/>
      <c r="C6" s="20"/>
      <c r="D6" s="20"/>
      <c r="E6" s="20"/>
      <c r="F6" s="20"/>
    </row>
    <row r="7" spans="1:6" x14ac:dyDescent="0.35">
      <c r="B7" s="19"/>
      <c r="C7" s="20"/>
      <c r="D7" s="20"/>
      <c r="E7" s="20"/>
      <c r="F7" s="20"/>
    </row>
    <row r="8" spans="1:6" x14ac:dyDescent="0.35">
      <c r="B8" s="24" t="s">
        <v>0</v>
      </c>
      <c r="C8" s="24"/>
      <c r="D8" s="24"/>
      <c r="E8" s="24"/>
      <c r="F8" s="24"/>
    </row>
    <row r="9" spans="1:6" x14ac:dyDescent="0.35">
      <c r="B9" s="25" t="s">
        <v>72</v>
      </c>
      <c r="C9" s="25"/>
      <c r="D9" s="25"/>
      <c r="E9" s="25"/>
      <c r="F9" s="25"/>
    </row>
    <row r="10" spans="1:6" x14ac:dyDescent="0.35">
      <c r="B10" s="24" t="s">
        <v>1</v>
      </c>
      <c r="C10" s="24"/>
      <c r="D10" s="24"/>
      <c r="E10" s="24"/>
      <c r="F10" s="24"/>
    </row>
    <row r="11" spans="1:6" x14ac:dyDescent="0.35">
      <c r="B11" s="24" t="s">
        <v>2</v>
      </c>
      <c r="C11" s="24"/>
      <c r="D11" s="24"/>
      <c r="E11" s="24"/>
      <c r="F11" s="24"/>
    </row>
    <row r="13" spans="1:6" x14ac:dyDescent="0.35">
      <c r="B13" s="21" t="s">
        <v>3</v>
      </c>
      <c r="C13" s="22" t="s">
        <v>4</v>
      </c>
      <c r="D13" s="22" t="s">
        <v>5</v>
      </c>
      <c r="E13" s="22" t="s">
        <v>6</v>
      </c>
      <c r="F13" s="22" t="s">
        <v>7</v>
      </c>
    </row>
    <row r="14" spans="1:6" x14ac:dyDescent="0.35">
      <c r="A14" s="18"/>
      <c r="B14" s="2" t="s">
        <v>14</v>
      </c>
      <c r="C14" s="5">
        <v>752289380</v>
      </c>
      <c r="D14" s="6">
        <v>15690988579</v>
      </c>
      <c r="E14" s="5">
        <v>20700885</v>
      </c>
      <c r="F14" s="23">
        <f>SUM(C14:E14)</f>
        <v>16463978844</v>
      </c>
    </row>
    <row r="15" spans="1:6" x14ac:dyDescent="0.35">
      <c r="A15" s="18"/>
      <c r="B15" s="3" t="s">
        <v>15</v>
      </c>
      <c r="C15" s="7"/>
      <c r="D15" s="8">
        <v>1266808910</v>
      </c>
      <c r="E15" s="7">
        <v>2920492</v>
      </c>
      <c r="F15" s="23">
        <f t="shared" ref="F15:F76" si="0">SUM(C15:E15)</f>
        <v>1269729402</v>
      </c>
    </row>
    <row r="16" spans="1:6" x14ac:dyDescent="0.35">
      <c r="A16" s="18"/>
      <c r="B16" s="3" t="s">
        <v>16</v>
      </c>
      <c r="C16" s="7">
        <v>7746705</v>
      </c>
      <c r="D16" s="7">
        <v>1462821728</v>
      </c>
      <c r="E16" s="7">
        <v>3635750</v>
      </c>
      <c r="F16" s="23">
        <f t="shared" si="0"/>
        <v>1474204183</v>
      </c>
    </row>
    <row r="17" spans="1:6" x14ac:dyDescent="0.35">
      <c r="A17" s="18"/>
      <c r="B17" s="3" t="s">
        <v>17</v>
      </c>
      <c r="C17" s="7">
        <v>8846433</v>
      </c>
      <c r="D17" s="7">
        <v>2056449946</v>
      </c>
      <c r="E17" s="7">
        <v>3668150</v>
      </c>
      <c r="F17" s="23">
        <f t="shared" si="0"/>
        <v>2068964529</v>
      </c>
    </row>
    <row r="18" spans="1:6" x14ac:dyDescent="0.35">
      <c r="A18" s="18"/>
      <c r="B18" s="3" t="s">
        <v>18</v>
      </c>
      <c r="C18" s="7">
        <v>201043114</v>
      </c>
      <c r="D18" s="7">
        <v>6276248865</v>
      </c>
      <c r="E18" s="7">
        <v>9774113</v>
      </c>
      <c r="F18" s="23">
        <f t="shared" si="0"/>
        <v>6487066092</v>
      </c>
    </row>
    <row r="19" spans="1:6" x14ac:dyDescent="0.35">
      <c r="A19" s="18"/>
      <c r="B19" s="3" t="s">
        <v>19</v>
      </c>
      <c r="C19" s="7">
        <v>62782254</v>
      </c>
      <c r="D19" s="7">
        <v>3665310879</v>
      </c>
      <c r="E19" s="7">
        <v>5023269</v>
      </c>
      <c r="F19" s="23">
        <f t="shared" si="0"/>
        <v>3733116402</v>
      </c>
    </row>
    <row r="20" spans="1:6" x14ac:dyDescent="0.35">
      <c r="A20" s="18"/>
      <c r="B20" s="3" t="s">
        <v>20</v>
      </c>
      <c r="C20" s="7"/>
      <c r="D20" s="7">
        <v>1205749325</v>
      </c>
      <c r="E20" s="7">
        <v>1705501</v>
      </c>
      <c r="F20" s="23">
        <f t="shared" si="0"/>
        <v>1207454826</v>
      </c>
    </row>
    <row r="21" spans="1:6" x14ac:dyDescent="0.35">
      <c r="A21" s="18"/>
      <c r="B21" s="3" t="s">
        <v>21</v>
      </c>
      <c r="C21" s="7"/>
      <c r="D21" s="7">
        <v>764379469</v>
      </c>
      <c r="E21" s="7">
        <v>1475898</v>
      </c>
      <c r="F21" s="23">
        <f t="shared" si="0"/>
        <v>765855367</v>
      </c>
    </row>
    <row r="22" spans="1:6" x14ac:dyDescent="0.35">
      <c r="A22" s="18"/>
      <c r="B22" s="3" t="s">
        <v>22</v>
      </c>
      <c r="C22" s="7"/>
      <c r="D22" s="7">
        <v>1167099438</v>
      </c>
      <c r="E22" s="7">
        <v>1222664</v>
      </c>
      <c r="F22" s="23">
        <f t="shared" si="0"/>
        <v>1168322102</v>
      </c>
    </row>
    <row r="23" spans="1:6" x14ac:dyDescent="0.35">
      <c r="A23" s="18"/>
      <c r="B23" s="3" t="s">
        <v>23</v>
      </c>
      <c r="C23" s="7"/>
      <c r="D23" s="7">
        <v>651013112</v>
      </c>
      <c r="E23" s="7">
        <v>1212873</v>
      </c>
      <c r="F23" s="23">
        <f t="shared" si="0"/>
        <v>652225985</v>
      </c>
    </row>
    <row r="24" spans="1:6" x14ac:dyDescent="0.35">
      <c r="A24" s="18"/>
      <c r="B24" s="3" t="s">
        <v>24</v>
      </c>
      <c r="C24" s="7"/>
      <c r="D24" s="7">
        <v>1178324036</v>
      </c>
      <c r="E24" s="7">
        <v>1853399</v>
      </c>
      <c r="F24" s="23">
        <f t="shared" si="0"/>
        <v>1180177435</v>
      </c>
    </row>
    <row r="25" spans="1:6" x14ac:dyDescent="0.35">
      <c r="A25" s="18"/>
      <c r="B25" s="3" t="s">
        <v>25</v>
      </c>
      <c r="C25" s="7">
        <v>8052950</v>
      </c>
      <c r="D25" s="7">
        <v>1468024498</v>
      </c>
      <c r="E25" s="7">
        <v>1515975</v>
      </c>
      <c r="F25" s="23">
        <f t="shared" si="0"/>
        <v>1477593423</v>
      </c>
    </row>
    <row r="26" spans="1:6" x14ac:dyDescent="0.35">
      <c r="A26" s="18"/>
      <c r="B26" s="3" t="s">
        <v>26</v>
      </c>
      <c r="C26" s="7"/>
      <c r="D26" s="7">
        <v>1040938211</v>
      </c>
      <c r="E26" s="7">
        <v>1957085</v>
      </c>
      <c r="F26" s="23">
        <f t="shared" si="0"/>
        <v>1042895296</v>
      </c>
    </row>
    <row r="27" spans="1:6" x14ac:dyDescent="0.35">
      <c r="A27" s="18"/>
      <c r="B27" s="3" t="s">
        <v>27</v>
      </c>
      <c r="C27" s="7">
        <v>7959106</v>
      </c>
      <c r="D27" s="7">
        <v>1646121755</v>
      </c>
      <c r="E27" s="7">
        <v>1529265</v>
      </c>
      <c r="F27" s="23">
        <f t="shared" si="0"/>
        <v>1655610126</v>
      </c>
    </row>
    <row r="28" spans="1:6" x14ac:dyDescent="0.35">
      <c r="A28" s="18"/>
      <c r="B28" s="3" t="s">
        <v>28</v>
      </c>
      <c r="C28" s="7">
        <v>25795157</v>
      </c>
      <c r="D28" s="7">
        <v>6394742875</v>
      </c>
      <c r="E28" s="7">
        <v>12767541</v>
      </c>
      <c r="F28" s="23">
        <f t="shared" si="0"/>
        <v>6433305573</v>
      </c>
    </row>
    <row r="29" spans="1:6" x14ac:dyDescent="0.35">
      <c r="A29" s="18"/>
      <c r="B29" s="3" t="s">
        <v>29</v>
      </c>
      <c r="C29" s="7">
        <v>52289986</v>
      </c>
      <c r="D29" s="7">
        <v>1136304740</v>
      </c>
      <c r="E29" s="7">
        <v>1188624</v>
      </c>
      <c r="F29" s="23">
        <f t="shared" si="0"/>
        <v>1189783350</v>
      </c>
    </row>
    <row r="30" spans="1:6" x14ac:dyDescent="0.35">
      <c r="A30" s="18"/>
      <c r="B30" s="3" t="s">
        <v>30</v>
      </c>
      <c r="C30" s="7">
        <v>9499676</v>
      </c>
      <c r="D30" s="7">
        <v>2392613786</v>
      </c>
      <c r="E30" s="7">
        <v>5325955</v>
      </c>
      <c r="F30" s="23">
        <f t="shared" si="0"/>
        <v>2407439417</v>
      </c>
    </row>
    <row r="31" spans="1:6" x14ac:dyDescent="0.35">
      <c r="A31" s="18"/>
      <c r="B31" s="3" t="s">
        <v>31</v>
      </c>
      <c r="C31" s="7"/>
      <c r="D31" s="7">
        <v>1292295906</v>
      </c>
      <c r="E31" s="7">
        <v>1223494</v>
      </c>
      <c r="F31" s="23">
        <f t="shared" si="0"/>
        <v>1293519400</v>
      </c>
    </row>
    <row r="32" spans="1:6" x14ac:dyDescent="0.35">
      <c r="A32" s="18"/>
      <c r="B32" s="3" t="s">
        <v>32</v>
      </c>
      <c r="C32" s="7"/>
      <c r="D32" s="7">
        <v>1233171789</v>
      </c>
      <c r="E32" s="7">
        <v>1707638</v>
      </c>
      <c r="F32" s="23">
        <f t="shared" si="0"/>
        <v>1234879427</v>
      </c>
    </row>
    <row r="33" spans="1:6" x14ac:dyDescent="0.35">
      <c r="A33" s="18"/>
      <c r="B33" s="3" t="s">
        <v>33</v>
      </c>
      <c r="C33" s="7"/>
      <c r="D33" s="7">
        <v>1970109139</v>
      </c>
      <c r="E33" s="7">
        <v>5430987</v>
      </c>
      <c r="F33" s="23">
        <f t="shared" si="0"/>
        <v>1975540126</v>
      </c>
    </row>
    <row r="34" spans="1:6" x14ac:dyDescent="0.35">
      <c r="A34" s="18"/>
      <c r="B34" s="3" t="s">
        <v>34</v>
      </c>
      <c r="C34" s="7"/>
      <c r="D34" s="7">
        <v>1451647970</v>
      </c>
      <c r="E34" s="7">
        <v>2581231</v>
      </c>
      <c r="F34" s="23">
        <f t="shared" si="0"/>
        <v>1454229201</v>
      </c>
    </row>
    <row r="35" spans="1:6" x14ac:dyDescent="0.35">
      <c r="A35" s="18"/>
      <c r="B35" s="3" t="s">
        <v>35</v>
      </c>
      <c r="C35" s="7">
        <v>9993105</v>
      </c>
      <c r="D35" s="7">
        <v>2615768320</v>
      </c>
      <c r="E35" s="7">
        <v>2805383</v>
      </c>
      <c r="F35" s="23">
        <f t="shared" si="0"/>
        <v>2628566808</v>
      </c>
    </row>
    <row r="36" spans="1:6" x14ac:dyDescent="0.35">
      <c r="A36" s="18"/>
      <c r="B36" s="3" t="s">
        <v>36</v>
      </c>
      <c r="C36" s="7"/>
      <c r="D36" s="7">
        <v>822350284</v>
      </c>
      <c r="E36" s="7">
        <v>1233467</v>
      </c>
      <c r="F36" s="23">
        <f t="shared" si="0"/>
        <v>823583751</v>
      </c>
    </row>
    <row r="37" spans="1:6" x14ac:dyDescent="0.35">
      <c r="A37" s="18"/>
      <c r="B37" s="3" t="s">
        <v>37</v>
      </c>
      <c r="C37" s="7"/>
      <c r="D37" s="7">
        <v>1472719781</v>
      </c>
      <c r="E37" s="7">
        <v>5276608</v>
      </c>
      <c r="F37" s="23">
        <f t="shared" si="0"/>
        <v>1477996389</v>
      </c>
    </row>
    <row r="38" spans="1:6" x14ac:dyDescent="0.35">
      <c r="A38" s="18"/>
      <c r="B38" s="3" t="s">
        <v>38</v>
      </c>
      <c r="C38" s="7">
        <v>38013682</v>
      </c>
      <c r="D38" s="7">
        <v>4637885546</v>
      </c>
      <c r="E38" s="7">
        <v>6874362</v>
      </c>
      <c r="F38" s="23">
        <f t="shared" si="0"/>
        <v>4682773590</v>
      </c>
    </row>
    <row r="39" spans="1:6" x14ac:dyDescent="0.35">
      <c r="A39" s="18"/>
      <c r="B39" s="3" t="s">
        <v>39</v>
      </c>
      <c r="C39" s="7"/>
      <c r="D39" s="7">
        <v>1569460408</v>
      </c>
      <c r="E39" s="7">
        <v>3840199</v>
      </c>
      <c r="F39" s="23">
        <f t="shared" si="0"/>
        <v>1573300607</v>
      </c>
    </row>
    <row r="40" spans="1:6" x14ac:dyDescent="0.35">
      <c r="A40" s="18"/>
      <c r="B40" s="3" t="s">
        <v>40</v>
      </c>
      <c r="C40" s="7"/>
      <c r="D40" s="7">
        <v>2696491143</v>
      </c>
      <c r="E40" s="7">
        <v>5160067</v>
      </c>
      <c r="F40" s="23">
        <f t="shared" si="0"/>
        <v>2701651210</v>
      </c>
    </row>
    <row r="41" spans="1:6" x14ac:dyDescent="0.35">
      <c r="A41" s="18"/>
      <c r="B41" s="3" t="s">
        <v>41</v>
      </c>
      <c r="C41" s="7"/>
      <c r="D41" s="7">
        <v>1650999906</v>
      </c>
      <c r="E41" s="7">
        <v>4494960</v>
      </c>
      <c r="F41" s="23">
        <f t="shared" si="0"/>
        <v>1655494866</v>
      </c>
    </row>
    <row r="42" spans="1:6" x14ac:dyDescent="0.35">
      <c r="A42" s="18"/>
      <c r="B42" s="3" t="s">
        <v>42</v>
      </c>
      <c r="C42" s="7">
        <v>6681653</v>
      </c>
      <c r="D42" s="7">
        <v>951040639</v>
      </c>
      <c r="E42" s="7">
        <v>2253169</v>
      </c>
      <c r="F42" s="23">
        <f t="shared" si="0"/>
        <v>959975461</v>
      </c>
    </row>
    <row r="43" spans="1:6" x14ac:dyDescent="0.35">
      <c r="A43" s="18"/>
      <c r="B43" s="3" t="s">
        <v>43</v>
      </c>
      <c r="C43" s="7">
        <v>8450962</v>
      </c>
      <c r="D43" s="7">
        <v>1802286466</v>
      </c>
      <c r="E43" s="7">
        <v>4722404</v>
      </c>
      <c r="F43" s="23">
        <f t="shared" si="0"/>
        <v>1815459832</v>
      </c>
    </row>
    <row r="44" spans="1:6" x14ac:dyDescent="0.35">
      <c r="A44" s="18"/>
      <c r="B44" s="3" t="s">
        <v>44</v>
      </c>
      <c r="C44" s="7"/>
      <c r="D44" s="7">
        <v>6087396073</v>
      </c>
      <c r="E44" s="7">
        <v>3244366</v>
      </c>
      <c r="F44" s="23">
        <f t="shared" si="0"/>
        <v>6090640439</v>
      </c>
    </row>
    <row r="45" spans="1:6" x14ac:dyDescent="0.35">
      <c r="A45" s="18"/>
      <c r="B45" s="3" t="s">
        <v>45</v>
      </c>
      <c r="C45" s="7">
        <v>17624616</v>
      </c>
      <c r="D45" s="7">
        <v>4379974728</v>
      </c>
      <c r="E45" s="7">
        <v>8155354</v>
      </c>
      <c r="F45" s="23">
        <f t="shared" si="0"/>
        <v>4405754698</v>
      </c>
    </row>
    <row r="46" spans="1:6" x14ac:dyDescent="0.35">
      <c r="A46" s="18"/>
      <c r="B46" s="3" t="s">
        <v>46</v>
      </c>
      <c r="C46" s="7"/>
      <c r="D46" s="7">
        <v>925014521</v>
      </c>
      <c r="E46" s="7">
        <v>1214457</v>
      </c>
      <c r="F46" s="23">
        <f t="shared" si="0"/>
        <v>926228978</v>
      </c>
    </row>
    <row r="47" spans="1:6" x14ac:dyDescent="0.35">
      <c r="A47" s="18"/>
      <c r="B47" s="3" t="s">
        <v>47</v>
      </c>
      <c r="C47" s="7"/>
      <c r="D47" s="7">
        <v>651166060</v>
      </c>
      <c r="E47" s="7">
        <v>1179295</v>
      </c>
      <c r="F47" s="23">
        <f t="shared" si="0"/>
        <v>652345355</v>
      </c>
    </row>
    <row r="48" spans="1:6" x14ac:dyDescent="0.35">
      <c r="A48" s="18"/>
      <c r="B48" s="3" t="s">
        <v>48</v>
      </c>
      <c r="C48" s="7"/>
      <c r="D48" s="7">
        <v>667572064</v>
      </c>
      <c r="E48" s="7">
        <v>1174047</v>
      </c>
      <c r="F48" s="23">
        <f t="shared" si="0"/>
        <v>668746111</v>
      </c>
    </row>
    <row r="49" spans="1:6" x14ac:dyDescent="0.35">
      <c r="A49" s="18"/>
      <c r="B49" s="3" t="s">
        <v>49</v>
      </c>
      <c r="C49" s="7">
        <v>6221548</v>
      </c>
      <c r="D49" s="7">
        <v>550262376</v>
      </c>
      <c r="E49" s="7">
        <v>1186563</v>
      </c>
      <c r="F49" s="23">
        <f t="shared" si="0"/>
        <v>557670487</v>
      </c>
    </row>
    <row r="50" spans="1:6" x14ac:dyDescent="0.35">
      <c r="A50" s="18"/>
      <c r="B50" s="3" t="s">
        <v>74</v>
      </c>
      <c r="C50" s="7"/>
      <c r="D50" s="7">
        <v>1014454878</v>
      </c>
      <c r="E50" s="7">
        <v>1175531</v>
      </c>
      <c r="F50" s="23">
        <f t="shared" si="0"/>
        <v>1015630409</v>
      </c>
    </row>
    <row r="51" spans="1:6" x14ac:dyDescent="0.35">
      <c r="A51" s="18"/>
      <c r="B51" s="3" t="s">
        <v>50</v>
      </c>
      <c r="C51" s="7"/>
      <c r="D51" s="7">
        <v>385439683</v>
      </c>
      <c r="E51" s="7">
        <v>1169966</v>
      </c>
      <c r="F51" s="23">
        <f t="shared" si="0"/>
        <v>386609649</v>
      </c>
    </row>
    <row r="52" spans="1:6" x14ac:dyDescent="0.35">
      <c r="A52" s="18"/>
      <c r="B52" s="3" t="s">
        <v>51</v>
      </c>
      <c r="C52" s="7"/>
      <c r="D52" s="7">
        <v>454076987</v>
      </c>
      <c r="E52" s="7">
        <v>1169966</v>
      </c>
      <c r="F52" s="23">
        <f t="shared" si="0"/>
        <v>455246953</v>
      </c>
    </row>
    <row r="53" spans="1:6" x14ac:dyDescent="0.35">
      <c r="A53" s="18"/>
      <c r="B53" s="3" t="s">
        <v>52</v>
      </c>
      <c r="C53" s="7">
        <v>1543933</v>
      </c>
      <c r="D53" s="7">
        <v>727015940</v>
      </c>
      <c r="E53" s="7">
        <v>1169966</v>
      </c>
      <c r="F53" s="23">
        <f t="shared" si="0"/>
        <v>729729839</v>
      </c>
    </row>
    <row r="54" spans="1:6" x14ac:dyDescent="0.35">
      <c r="A54" s="18"/>
      <c r="B54" s="3" t="s">
        <v>53</v>
      </c>
      <c r="C54" s="7">
        <v>5684386</v>
      </c>
      <c r="D54" s="7">
        <v>296572016</v>
      </c>
      <c r="E54" s="7">
        <v>1169966</v>
      </c>
      <c r="F54" s="23">
        <f t="shared" si="0"/>
        <v>303426368</v>
      </c>
    </row>
    <row r="55" spans="1:6" x14ac:dyDescent="0.35">
      <c r="A55" s="18"/>
      <c r="B55" s="3" t="s">
        <v>54</v>
      </c>
      <c r="C55" s="7"/>
      <c r="D55" s="7">
        <v>346481819</v>
      </c>
      <c r="E55" s="7">
        <v>581823</v>
      </c>
      <c r="F55" s="23">
        <f t="shared" si="0"/>
        <v>347063642</v>
      </c>
    </row>
    <row r="56" spans="1:6" x14ac:dyDescent="0.35">
      <c r="A56" s="18"/>
      <c r="B56" s="3" t="s">
        <v>55</v>
      </c>
      <c r="C56" s="7"/>
      <c r="D56" s="7">
        <v>180135901</v>
      </c>
      <c r="E56" s="7">
        <v>581823</v>
      </c>
      <c r="F56" s="23">
        <f t="shared" si="0"/>
        <v>180717724</v>
      </c>
    </row>
    <row r="57" spans="1:6" x14ac:dyDescent="0.35">
      <c r="A57" s="18"/>
      <c r="B57" s="3" t="s">
        <v>56</v>
      </c>
      <c r="C57" s="7"/>
      <c r="D57" s="7">
        <v>390997128</v>
      </c>
      <c r="E57" s="7">
        <v>581823</v>
      </c>
      <c r="F57" s="23">
        <f t="shared" si="0"/>
        <v>391578951</v>
      </c>
    </row>
    <row r="58" spans="1:6" x14ac:dyDescent="0.35">
      <c r="A58" s="18"/>
      <c r="B58" s="3" t="s">
        <v>57</v>
      </c>
      <c r="C58" s="7"/>
      <c r="D58" s="7">
        <v>310831352</v>
      </c>
      <c r="E58" s="7">
        <v>581823</v>
      </c>
      <c r="F58" s="23">
        <f t="shared" si="0"/>
        <v>311413175</v>
      </c>
    </row>
    <row r="59" spans="1:6" x14ac:dyDescent="0.35">
      <c r="A59" s="18"/>
      <c r="B59" s="3" t="s">
        <v>58</v>
      </c>
      <c r="C59" s="7">
        <v>5847612</v>
      </c>
      <c r="D59" s="7">
        <v>480688663</v>
      </c>
      <c r="E59" s="7">
        <v>581823</v>
      </c>
      <c r="F59" s="23">
        <f t="shared" si="0"/>
        <v>487118098</v>
      </c>
    </row>
    <row r="60" spans="1:6" x14ac:dyDescent="0.35">
      <c r="A60" s="18"/>
      <c r="B60" s="3" t="s">
        <v>59</v>
      </c>
      <c r="C60" s="7"/>
      <c r="D60" s="7">
        <v>299555072</v>
      </c>
      <c r="E60" s="7"/>
      <c r="F60" s="23">
        <f t="shared" si="0"/>
        <v>299555072</v>
      </c>
    </row>
    <row r="61" spans="1:6" x14ac:dyDescent="0.35">
      <c r="A61" s="18"/>
      <c r="B61" s="3" t="s">
        <v>60</v>
      </c>
      <c r="C61" s="7"/>
      <c r="D61" s="7">
        <v>131247479</v>
      </c>
      <c r="E61" s="7"/>
      <c r="F61" s="23">
        <f t="shared" si="0"/>
        <v>131247479</v>
      </c>
    </row>
    <row r="62" spans="1:6" x14ac:dyDescent="0.35">
      <c r="A62" s="18"/>
      <c r="B62" s="3" t="s">
        <v>61</v>
      </c>
      <c r="C62" s="7"/>
      <c r="D62" s="7">
        <v>46694128</v>
      </c>
      <c r="E62" s="7"/>
      <c r="F62" s="23">
        <f t="shared" si="0"/>
        <v>46694128</v>
      </c>
    </row>
    <row r="63" spans="1:6" x14ac:dyDescent="0.35">
      <c r="A63" s="18"/>
      <c r="B63" s="3" t="s">
        <v>10</v>
      </c>
      <c r="C63" s="7"/>
      <c r="D63" s="7">
        <v>220392785</v>
      </c>
      <c r="E63" s="7"/>
      <c r="F63" s="23">
        <f t="shared" si="0"/>
        <v>220392785</v>
      </c>
    </row>
    <row r="64" spans="1:6" x14ac:dyDescent="0.35">
      <c r="A64" s="18"/>
      <c r="B64" s="3" t="s">
        <v>13</v>
      </c>
      <c r="C64" s="7"/>
      <c r="D64" s="7">
        <v>38067408</v>
      </c>
      <c r="E64" s="7"/>
      <c r="F64" s="23">
        <f t="shared" si="0"/>
        <v>38067408</v>
      </c>
    </row>
    <row r="65" spans="1:6" x14ac:dyDescent="0.35">
      <c r="A65" s="18"/>
      <c r="B65" s="3" t="s">
        <v>11</v>
      </c>
      <c r="C65" s="7"/>
      <c r="D65" s="7">
        <v>100900668</v>
      </c>
      <c r="E65" s="7"/>
      <c r="F65" s="23">
        <f t="shared" si="0"/>
        <v>100900668</v>
      </c>
    </row>
    <row r="66" spans="1:6" x14ac:dyDescent="0.35">
      <c r="A66" s="18"/>
      <c r="B66" s="3" t="s">
        <v>62</v>
      </c>
      <c r="C66" s="7"/>
      <c r="D66" s="7">
        <v>66946325</v>
      </c>
      <c r="E66" s="7"/>
      <c r="F66" s="23">
        <f t="shared" si="0"/>
        <v>66946325</v>
      </c>
    </row>
    <row r="67" spans="1:6" x14ac:dyDescent="0.35">
      <c r="A67" s="18"/>
      <c r="B67" s="3" t="s">
        <v>63</v>
      </c>
      <c r="C67" s="7"/>
      <c r="D67" s="7">
        <v>34171852</v>
      </c>
      <c r="E67" s="7"/>
      <c r="F67" s="23">
        <f t="shared" si="0"/>
        <v>34171852</v>
      </c>
    </row>
    <row r="68" spans="1:6" x14ac:dyDescent="0.35">
      <c r="A68" s="18"/>
      <c r="B68" s="3" t="s">
        <v>64</v>
      </c>
      <c r="C68" s="7"/>
      <c r="D68" s="7">
        <v>154226745</v>
      </c>
      <c r="E68" s="7"/>
      <c r="F68" s="23">
        <f t="shared" si="0"/>
        <v>154226745</v>
      </c>
    </row>
    <row r="69" spans="1:6" x14ac:dyDescent="0.35">
      <c r="A69" s="18"/>
      <c r="B69" s="4" t="s">
        <v>65</v>
      </c>
      <c r="C69" s="9"/>
      <c r="D69" s="9">
        <v>34150000</v>
      </c>
      <c r="E69" s="9"/>
      <c r="F69" s="23">
        <f t="shared" si="0"/>
        <v>34150000</v>
      </c>
    </row>
    <row r="70" spans="1:6" x14ac:dyDescent="0.35">
      <c r="B70" s="10" t="s">
        <v>8</v>
      </c>
      <c r="C70" s="11">
        <f>SUM(C14:C69)</f>
        <v>1236366258</v>
      </c>
      <c r="D70" s="11">
        <f t="shared" ref="D70:F70" si="1">SUM(D14:D69)</f>
        <v>92604600100</v>
      </c>
      <c r="E70" s="11">
        <f t="shared" si="1"/>
        <v>150000000</v>
      </c>
      <c r="F70" s="11">
        <f t="shared" si="1"/>
        <v>93990966358</v>
      </c>
    </row>
    <row r="71" spans="1:6" x14ac:dyDescent="0.35">
      <c r="B71" s="2" t="s">
        <v>66</v>
      </c>
      <c r="C71" s="5"/>
      <c r="D71" s="5"/>
      <c r="E71" s="5">
        <v>150959013</v>
      </c>
      <c r="F71" s="23">
        <f t="shared" si="0"/>
        <v>150959013</v>
      </c>
    </row>
    <row r="72" spans="1:6" x14ac:dyDescent="0.35">
      <c r="B72" s="3" t="s">
        <v>67</v>
      </c>
      <c r="C72" s="7"/>
      <c r="D72" s="7">
        <v>250000000</v>
      </c>
      <c r="E72" s="7"/>
      <c r="F72" s="23">
        <f t="shared" si="0"/>
        <v>250000000</v>
      </c>
    </row>
    <row r="73" spans="1:6" x14ac:dyDescent="0.35">
      <c r="B73" s="3" t="s">
        <v>68</v>
      </c>
      <c r="C73" s="7"/>
      <c r="D73" s="7"/>
      <c r="E73" s="7">
        <v>500000000</v>
      </c>
      <c r="F73" s="23">
        <f t="shared" si="0"/>
        <v>500000000</v>
      </c>
    </row>
    <row r="74" spans="1:6" x14ac:dyDescent="0.35">
      <c r="B74" s="3" t="s">
        <v>69</v>
      </c>
      <c r="C74" s="7">
        <v>140000000</v>
      </c>
      <c r="D74" s="7"/>
      <c r="E74" s="7"/>
      <c r="F74" s="23">
        <f t="shared" si="0"/>
        <v>140000000</v>
      </c>
    </row>
    <row r="75" spans="1:6" x14ac:dyDescent="0.35">
      <c r="B75" s="3" t="s">
        <v>73</v>
      </c>
      <c r="C75" s="7"/>
      <c r="D75" s="7"/>
      <c r="E75" s="7">
        <v>210000000</v>
      </c>
      <c r="F75" s="23">
        <f t="shared" si="0"/>
        <v>210000000</v>
      </c>
    </row>
    <row r="76" spans="1:6" x14ac:dyDescent="0.35">
      <c r="B76" s="14" t="s">
        <v>12</v>
      </c>
      <c r="C76" s="9"/>
      <c r="D76" s="9">
        <v>75392000</v>
      </c>
      <c r="E76" s="9"/>
      <c r="F76" s="23">
        <f t="shared" si="0"/>
        <v>75392000</v>
      </c>
    </row>
    <row r="77" spans="1:6" x14ac:dyDescent="0.35">
      <c r="B77" s="10" t="s">
        <v>8</v>
      </c>
      <c r="C77" s="11">
        <f>SUM(C71:C76)</f>
        <v>140000000</v>
      </c>
      <c r="D77" s="11">
        <f>SUM(D71:D76)</f>
        <v>325392000</v>
      </c>
      <c r="E77" s="11">
        <f>SUM(E71:E76)</f>
        <v>860959013</v>
      </c>
      <c r="F77" s="11">
        <f>SUM(F71:F76)</f>
        <v>1326351013</v>
      </c>
    </row>
    <row r="78" spans="1:6" x14ac:dyDescent="0.35">
      <c r="B78" s="12" t="s">
        <v>9</v>
      </c>
      <c r="C78" s="13">
        <f>+C77+C70</f>
        <v>1376366258</v>
      </c>
      <c r="D78" s="13">
        <f>+D77+D70</f>
        <v>92929992100</v>
      </c>
      <c r="E78" s="13">
        <f>+E77+E70</f>
        <v>1010959013</v>
      </c>
      <c r="F78" s="13">
        <f>+F77+F70</f>
        <v>95317317371</v>
      </c>
    </row>
  </sheetData>
  <mergeCells count="4">
    <mergeCell ref="B8:F8"/>
    <mergeCell ref="B9:F9"/>
    <mergeCell ref="B10:F10"/>
    <mergeCell ref="B11:F11"/>
  </mergeCells>
  <printOptions horizontalCentered="1"/>
  <pageMargins left="0.78740157480314965" right="0.51181102362204722" top="0.74803149606299213" bottom="0.74803149606299213" header="0.31496062992125984" footer="0.31496062992125984"/>
  <pageSetup paperSize="9" scale="64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4" sqref="I4"/>
    </sheetView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Ines Martinez</dc:creator>
  <cp:lastModifiedBy>Gabriela Negri</cp:lastModifiedBy>
  <cp:lastPrinted>2017-09-12T21:43:43Z</cp:lastPrinted>
  <dcterms:created xsi:type="dcterms:W3CDTF">2014-09-10T21:57:53Z</dcterms:created>
  <dcterms:modified xsi:type="dcterms:W3CDTF">2018-01-31T20:11:49Z</dcterms:modified>
</cp:coreProperties>
</file>