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60" yWindow="-15" windowWidth="2175" windowHeight="9255"/>
  </bookViews>
  <sheets>
    <sheet name="Anexo 31" sheetId="1" r:id="rId1"/>
  </sheets>
  <definedNames>
    <definedName name="_xlnm.Print_Area" localSheetId="0">'Anexo 31'!$A$1:$I$85</definedName>
  </definedNames>
  <calcPr calcId="145621"/>
</workbook>
</file>

<file path=xl/calcChain.xml><?xml version="1.0" encoding="utf-8"?>
<calcChain xmlns="http://schemas.openxmlformats.org/spreadsheetml/2006/main">
  <c r="S66" i="1" l="1"/>
  <c r="S76" i="1"/>
  <c r="J85" i="1"/>
  <c r="K85" i="1"/>
  <c r="L85" i="1"/>
  <c r="M85" i="1"/>
  <c r="N85" i="1"/>
</calcChain>
</file>

<file path=xl/sharedStrings.xml><?xml version="1.0" encoding="utf-8"?>
<sst xmlns="http://schemas.openxmlformats.org/spreadsheetml/2006/main" count="79" uniqueCount="67">
  <si>
    <t>CUENTA AHORRO-INVERSION-FINANCIAMIENTO</t>
  </si>
  <si>
    <t>EMPRESAS Y SOCIEDADES DEL ESTADO</t>
  </si>
  <si>
    <t>- En Pesos -</t>
  </si>
  <si>
    <t>CONCEPTO</t>
  </si>
  <si>
    <t>TOTAL (*)</t>
  </si>
  <si>
    <t xml:space="preserve"> I    INGRESOS CORRIENTES</t>
  </si>
  <si>
    <t xml:space="preserve">      - Ingresos Tributarios</t>
  </si>
  <si>
    <t xml:space="preserve">      - Contrib. a la Seguridad Social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</si>
  <si>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</si>
  <si>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</si>
  <si>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</si>
  <si>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</si>
  <si>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</si>
  <si>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</si>
  <si>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</si>
  <si>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</si>
  <si>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</si>
  <si>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</si>
  <si>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</si>
  <si>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</si>
  <si>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</si>
  <si>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</si>
  <si>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</si>
  <si>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</si>
  <si>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Publico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</si>
  <si>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</si>
  <si>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</si>
  <si>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</si>
  <si>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</si>
  <si>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</si>
  <si>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</si>
  <si>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</si>
  <si>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</si>
  <si>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</si>
  <si>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</si>
  <si>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</si>
  <si>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</si>
  <si>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</si>
  <si>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</si>
  <si>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</si>
  <si>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</si>
  <si>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</si>
  <si>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Publico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</si>
  <si>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</si>
  <si>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</si>
  <si>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</si>
  <si>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</si>
  <si>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</si>
  <si>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</si>
  <si>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>(*) No Consolidado</t>
  </si>
  <si>
    <t xml:space="preserve"> BASE DEVENGADO</t>
  </si>
  <si>
    <t xml:space="preserve">  XII  FINANCIAMIENTO NETO (X-XI)</t>
  </si>
  <si>
    <t>EBISA</t>
  </si>
  <si>
    <t>DIOXITEK</t>
  </si>
  <si>
    <t>RIO TURBIO</t>
  </si>
  <si>
    <t>ENARSA</t>
  </si>
  <si>
    <t>CARBONIFEROS</t>
  </si>
  <si>
    <t>YACIMIENTOS</t>
  </si>
  <si>
    <t>NUCLEO-</t>
  </si>
  <si>
    <t>ELÉCTRICA</t>
  </si>
  <si>
    <t>ARGENTINA S.A</t>
  </si>
  <si>
    <t xml:space="preserve"> VI RESULT. FINANC. ANTES DE CONTRIB</t>
  </si>
  <si>
    <t>S.A.</t>
  </si>
  <si>
    <t>JURISDICCION 58 - MINISTERIO DE ENERGÍA Y MINERÍA</t>
  </si>
  <si>
    <t>ANEXO 31</t>
  </si>
  <si>
    <t>EJERCICIO 2017</t>
  </si>
  <si>
    <t>YMAD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</si>
</sst>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8" x14ac:knownFonts="1">
    <font>
      <sz val="10"/>
      <name val="Arial"/>
    </font>
    <font>
      <sz val="10"/>
      <name val="Book Antiqua"/>
      <family val="1"/>
    </font>
    <font>
      <b/>
      <sz val="10"/>
      <name val="Book Antiqua"/>
      <family val="1"/>
    </font>
    <font>
      <b/>
      <i/>
      <sz val="10"/>
      <name val="Book Antiqua"/>
      <family val="1"/>
    </font>
    <font>
      <b/>
      <sz val="10"/>
      <color indexed="8"/>
      <name val="Book Antiqua"/>
      <family val="1"/>
    </font>
    <font>
      <strike/>
      <sz val="10"/>
      <name val="Book Antiqua"/>
      <family val="1"/>
    </font>
    <font>
      <sz val="10"/>
      <color theme="0"/>
      <name val="Book Antiqua"/>
      <family val="1"/>
    </font>
    <font>
      <sz val="10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/>
    <xf numFmtId="164" fontId="1" fillId="0" borderId="0" xfId="0" applyNumberFormat="1" applyFont="1" applyAlignment="1"/>
    <xf numFmtId="4" fontId="1" fillId="0" borderId="0" xfId="0" applyNumberFormat="1" applyFont="1"/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Alignment="1"/>
    <xf numFmtId="4" fontId="2" fillId="0" borderId="0" xfId="0" quotePrefix="1" applyNumberFormat="1" applyFont="1" applyAlignment="1">
      <alignment horizontal="center"/>
    </xf>
    <xf numFmtId="4" fontId="1" fillId="0" borderId="0" xfId="0" applyNumberFormat="1" applyFont="1" applyBorder="1" applyAlignment="1"/>
    <xf numFmtId="4" fontId="1" fillId="0" borderId="0" xfId="0" applyNumberFormat="1" applyFont="1" applyBorder="1"/>
    <xf numFmtId="4" fontId="2" fillId="0" borderId="0" xfId="0" applyNumberFormat="1" applyFont="1" applyBorder="1" applyAlignment="1" applyProtection="1">
      <alignment horizontal="center"/>
    </xf>
    <xf numFmtId="0" fontId="4" fillId="0" borderId="3" xfId="0" applyFont="1" applyFill="1" applyBorder="1" applyAlignment="1" applyProtection="1"/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/>
    <xf numFmtId="4" fontId="1" fillId="0" borderId="6" xfId="0" applyNumberFormat="1" applyFont="1" applyBorder="1"/>
    <xf numFmtId="0" fontId="2" fillId="0" borderId="3" xfId="0" applyFont="1" applyBorder="1"/>
    <xf numFmtId="4" fontId="2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2" fillId="0" borderId="3" xfId="0" applyFont="1" applyBorder="1" applyAlignment="1">
      <alignment horizontal="right"/>
    </xf>
    <xf numFmtId="4" fontId="2" fillId="0" borderId="1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 applyFill="1"/>
    <xf numFmtId="4" fontId="2" fillId="0" borderId="0" xfId="0" applyNumberFormat="1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Fill="1" applyBorder="1"/>
    <xf numFmtId="4" fontId="1" fillId="0" borderId="2" xfId="0" applyNumberFormat="1" applyFont="1" applyFill="1" applyBorder="1"/>
    <xf numFmtId="4" fontId="1" fillId="0" borderId="1" xfId="0" applyNumberFormat="1" applyFont="1" applyFill="1" applyBorder="1"/>
    <xf numFmtId="4" fontId="2" fillId="0" borderId="14" xfId="0" applyNumberFormat="1" applyFont="1" applyFill="1" applyBorder="1" applyAlignment="1" applyProtection="1">
      <alignment horizontal="center"/>
    </xf>
    <xf numFmtId="4" fontId="2" fillId="0" borderId="1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4" fontId="1" fillId="0" borderId="0" xfId="0" applyNumberFormat="1" applyFont="1" applyFill="1" applyBorder="1" applyAlignment="1"/>
    <xf numFmtId="4" fontId="1" fillId="0" borderId="0" xfId="0" applyNumberFormat="1" applyFont="1" applyFill="1" applyAlignment="1"/>
    <xf numFmtId="0" fontId="1" fillId="0" borderId="0" xfId="0" applyFont="1" applyFill="1" applyAlignment="1"/>
    <xf numFmtId="4" fontId="2" fillId="0" borderId="1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4" fontId="6" fillId="0" borderId="0" xfId="0" applyNumberFormat="1" applyFont="1" applyAlignment="1"/>
    <xf numFmtId="4" fontId="1" fillId="0" borderId="0" xfId="0" applyNumberFormat="1" applyFont="1" applyFill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1" fillId="0" borderId="3" xfId="0" applyFont="1" applyFill="1" applyBorder="1"/>
    <xf numFmtId="4" fontId="1" fillId="0" borderId="6" xfId="0" applyNumberFormat="1" applyFont="1" applyFill="1" applyBorder="1"/>
    <xf numFmtId="4" fontId="7" fillId="0" borderId="0" xfId="0" applyNumberFormat="1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showZeros="0" tabSelected="1" view="pageBreakPreview" zoomScaleNormal="7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30" sqref="J30"/>
    </sheetView>
  </sheetViews>
  <sheetFormatPr baseColWidth="10" defaultRowHeight="13.5" x14ac:dyDescent="0.25"/>
  <cols>
    <col min="1" max="1" width="49.7109375" style="1" customWidth="1"/>
    <col min="2" max="2" width="18.85546875" style="5" customWidth="1"/>
    <col min="3" max="3" width="18.5703125" style="5" customWidth="1"/>
    <col min="4" max="4" width="18.28515625" style="5" customWidth="1"/>
    <col min="5" max="5" width="16.28515625" style="5" customWidth="1"/>
    <col min="6" max="6" width="19.140625" style="5" customWidth="1"/>
    <col min="7" max="7" width="17.85546875" style="5" bestFit="1" customWidth="1"/>
    <col min="8" max="8" width="21.85546875" style="5" customWidth="1"/>
    <col min="9" max="9" width="6.7109375" style="5" customWidth="1"/>
    <col min="10" max="10" width="18.28515625" style="5" bestFit="1" customWidth="1"/>
    <col min="11" max="11" width="19.42578125" style="5" bestFit="1" customWidth="1"/>
    <col min="12" max="12" width="13.140625" style="1" customWidth="1"/>
    <col min="13" max="14" width="16.85546875" style="1" customWidth="1"/>
    <col min="15" max="15" width="18.42578125" style="1" customWidth="1"/>
    <col min="16" max="16" width="1.7109375" style="1" customWidth="1"/>
    <col min="17" max="16384" width="11.42578125" style="1"/>
  </cols>
  <sheetData>
    <row r="1" spans="1:12" s="31" customFormat="1" ht="15" x14ac:dyDescent="0.3">
      <c r="A1" s="33"/>
      <c r="B1" s="52"/>
      <c r="C1" s="52"/>
      <c r="D1" s="52"/>
      <c r="E1" s="52"/>
      <c r="F1" s="52"/>
      <c r="G1" s="52"/>
      <c r="H1" s="34" t="s">
        <v>64</v>
      </c>
      <c r="I1" s="48"/>
      <c r="J1" s="53"/>
      <c r="K1" s="32"/>
    </row>
    <row r="2" spans="1:12" s="2" customFormat="1" ht="15" x14ac:dyDescent="0.3">
      <c r="A2" s="58" t="s">
        <v>0</v>
      </c>
      <c r="B2" s="58"/>
      <c r="C2" s="58"/>
      <c r="D2" s="58"/>
      <c r="E2" s="58"/>
      <c r="F2" s="58"/>
      <c r="G2" s="58"/>
      <c r="H2" s="48"/>
      <c r="I2" s="48"/>
      <c r="J2" s="12"/>
      <c r="K2" s="10"/>
    </row>
    <row r="3" spans="1:12" s="2" customFormat="1" ht="15" x14ac:dyDescent="0.3">
      <c r="A3" s="58" t="s">
        <v>1</v>
      </c>
      <c r="B3" s="58"/>
      <c r="C3" s="58"/>
      <c r="D3" s="58"/>
      <c r="E3" s="58"/>
      <c r="F3" s="58"/>
      <c r="G3" s="58"/>
      <c r="H3" s="48"/>
      <c r="I3" s="48"/>
      <c r="J3" s="12"/>
      <c r="K3" s="10"/>
    </row>
    <row r="4" spans="1:12" s="2" customFormat="1" ht="15" x14ac:dyDescent="0.3">
      <c r="A4" s="58" t="s">
        <v>50</v>
      </c>
      <c r="B4" s="58"/>
      <c r="C4" s="58"/>
      <c r="D4" s="58"/>
      <c r="E4" s="58"/>
      <c r="F4" s="58"/>
      <c r="G4" s="58"/>
      <c r="H4" s="48"/>
      <c r="I4" s="48"/>
      <c r="J4" s="12"/>
      <c r="K4" s="10"/>
    </row>
    <row r="5" spans="1:12" s="44" customFormat="1" ht="15" x14ac:dyDescent="0.3">
      <c r="A5" s="59" t="s">
        <v>65</v>
      </c>
      <c r="B5" s="59"/>
      <c r="C5" s="59"/>
      <c r="D5" s="59"/>
      <c r="E5" s="59"/>
      <c r="F5" s="59"/>
      <c r="G5" s="59"/>
      <c r="H5" s="49"/>
      <c r="I5" s="49"/>
      <c r="J5" s="42"/>
      <c r="K5" s="43"/>
    </row>
    <row r="6" spans="1:12" ht="15" x14ac:dyDescent="0.3">
      <c r="A6" s="57" t="s">
        <v>63</v>
      </c>
      <c r="B6" s="57"/>
      <c r="C6" s="57"/>
      <c r="D6" s="57"/>
      <c r="E6" s="57"/>
      <c r="F6" s="57"/>
      <c r="G6" s="57"/>
      <c r="J6" s="13"/>
    </row>
    <row r="7" spans="1:12" ht="15" x14ac:dyDescent="0.3">
      <c r="A7" s="58"/>
      <c r="B7" s="58"/>
      <c r="C7" s="58"/>
      <c r="D7" s="58"/>
      <c r="E7" s="58"/>
      <c r="F7" s="58"/>
      <c r="G7" s="58"/>
      <c r="J7" s="14"/>
    </row>
    <row r="8" spans="1:12" ht="15.75" thickBot="1" x14ac:dyDescent="0.35">
      <c r="A8" s="41"/>
      <c r="F8" s="6"/>
      <c r="H8" s="11" t="s">
        <v>2</v>
      </c>
      <c r="J8" s="14"/>
    </row>
    <row r="9" spans="1:12" ht="15.75" thickTop="1" x14ac:dyDescent="0.3">
      <c r="A9" s="16"/>
      <c r="B9" s="39" t="s">
        <v>57</v>
      </c>
      <c r="C9" s="39"/>
      <c r="D9" s="39"/>
      <c r="E9" s="39"/>
      <c r="F9" s="39" t="s">
        <v>58</v>
      </c>
      <c r="G9" s="39"/>
      <c r="H9" s="45"/>
      <c r="L9" s="5"/>
    </row>
    <row r="10" spans="1:12" ht="15" x14ac:dyDescent="0.3">
      <c r="A10" s="35" t="s">
        <v>3</v>
      </c>
      <c r="B10" s="47" t="s">
        <v>56</v>
      </c>
      <c r="C10" s="47" t="s">
        <v>53</v>
      </c>
      <c r="D10" s="47" t="s">
        <v>52</v>
      </c>
      <c r="E10" s="47" t="s">
        <v>55</v>
      </c>
      <c r="F10" s="47" t="s">
        <v>59</v>
      </c>
      <c r="G10" s="47" t="s">
        <v>66</v>
      </c>
      <c r="H10" s="46" t="s">
        <v>4</v>
      </c>
      <c r="L10" s="5"/>
    </row>
    <row r="11" spans="1:12" ht="15" x14ac:dyDescent="0.3">
      <c r="A11" s="17"/>
      <c r="B11" s="40" t="s">
        <v>54</v>
      </c>
      <c r="C11" s="40" t="s">
        <v>62</v>
      </c>
      <c r="D11" s="40"/>
      <c r="E11" s="40"/>
      <c r="F11" s="40" t="s">
        <v>60</v>
      </c>
      <c r="G11" s="40"/>
      <c r="H11" s="26"/>
      <c r="L11" s="5"/>
    </row>
    <row r="12" spans="1:12" x14ac:dyDescent="0.25">
      <c r="A12" s="18"/>
      <c r="B12" s="7"/>
      <c r="C12" s="7"/>
      <c r="D12" s="30"/>
      <c r="E12" s="7"/>
      <c r="F12" s="7"/>
      <c r="G12" s="7"/>
      <c r="H12" s="19"/>
      <c r="L12" s="5"/>
    </row>
    <row r="13" spans="1:12" ht="15" x14ac:dyDescent="0.3">
      <c r="A13" s="20" t="s">
        <v>5</v>
      </c>
      <c r="B13" s="9">
        <v>4220147680.04</v>
      </c>
      <c r="C13" s="9">
        <v>642418766.38999999</v>
      </c>
      <c r="D13" s="28">
        <v>217265356</v>
      </c>
      <c r="E13" s="9">
        <v>50599601932.129997</v>
      </c>
      <c r="F13" s="28">
        <v>10620601375.459999</v>
      </c>
      <c r="G13" s="28">
        <v>549639525.82000005</v>
      </c>
      <c r="H13" s="21">
        <v>66849674635.839996</v>
      </c>
      <c r="L13" s="5"/>
    </row>
    <row r="14" spans="1:12" x14ac:dyDescent="0.25">
      <c r="A14" s="18" t="s">
        <v>6</v>
      </c>
      <c r="B14" s="8"/>
      <c r="C14" s="8"/>
      <c r="D14" s="7"/>
      <c r="E14" s="8"/>
      <c r="F14" s="7"/>
      <c r="G14" s="7"/>
      <c r="H14" s="19">
        <v>0</v>
      </c>
      <c r="L14" s="5"/>
    </row>
    <row r="15" spans="1:12" x14ac:dyDescent="0.25">
      <c r="A15" s="18" t="s">
        <v>7</v>
      </c>
      <c r="B15" s="8"/>
      <c r="C15" s="8"/>
      <c r="D15" s="7"/>
      <c r="E15" s="8"/>
      <c r="F15" s="7"/>
      <c r="G15" s="7"/>
      <c r="H15" s="19">
        <v>0</v>
      </c>
      <c r="L15" s="5"/>
    </row>
    <row r="16" spans="1:12" x14ac:dyDescent="0.25">
      <c r="A16" s="18" t="s">
        <v>8</v>
      </c>
      <c r="B16" s="8"/>
      <c r="C16" s="8"/>
      <c r="D16" s="7"/>
      <c r="E16" s="8"/>
      <c r="F16" s="7"/>
      <c r="G16" s="7"/>
      <c r="H16" s="19">
        <v>0</v>
      </c>
      <c r="L16" s="5"/>
    </row>
    <row r="17" spans="1:12" x14ac:dyDescent="0.25">
      <c r="A17" s="18" t="s">
        <v>9</v>
      </c>
      <c r="B17" s="8"/>
      <c r="C17" s="8"/>
      <c r="D17" s="7"/>
      <c r="E17" s="8"/>
      <c r="F17" s="7"/>
      <c r="G17" s="7"/>
      <c r="H17" s="19">
        <v>0</v>
      </c>
      <c r="L17" s="5"/>
    </row>
    <row r="18" spans="1:12" x14ac:dyDescent="0.25">
      <c r="A18" s="18" t="s">
        <v>10</v>
      </c>
      <c r="B18" s="8">
        <v>28742760.5</v>
      </c>
      <c r="C18" s="8">
        <v>447805563.06</v>
      </c>
      <c r="D18" s="7">
        <v>52980000</v>
      </c>
      <c r="E18" s="8">
        <v>37055673605.699997</v>
      </c>
      <c r="F18" s="7">
        <v>10358673149.1</v>
      </c>
      <c r="G18" s="7">
        <v>549639525.82000005</v>
      </c>
      <c r="H18" s="19">
        <v>48493514604.179993</v>
      </c>
      <c r="L18" s="5"/>
    </row>
    <row r="19" spans="1:12" x14ac:dyDescent="0.25">
      <c r="A19" s="18" t="s">
        <v>11</v>
      </c>
      <c r="B19" s="8">
        <v>0</v>
      </c>
      <c r="C19" s="8">
        <v>0</v>
      </c>
      <c r="D19" s="7">
        <v>30690</v>
      </c>
      <c r="E19" s="8">
        <v>0</v>
      </c>
      <c r="F19" s="7">
        <v>156158431.96000001</v>
      </c>
      <c r="G19" s="7">
        <v>0</v>
      </c>
      <c r="H19" s="19">
        <v>156189121.96000001</v>
      </c>
      <c r="L19" s="5"/>
    </row>
    <row r="20" spans="1:12" x14ac:dyDescent="0.25">
      <c r="A20" s="18" t="s">
        <v>12</v>
      </c>
      <c r="B20" s="8">
        <v>4187068909</v>
      </c>
      <c r="C20" s="8">
        <v>0</v>
      </c>
      <c r="D20" s="7">
        <v>152920000</v>
      </c>
      <c r="E20" s="8">
        <v>12559576436.4</v>
      </c>
      <c r="F20" s="7">
        <v>0</v>
      </c>
      <c r="G20" s="7">
        <v>0</v>
      </c>
      <c r="H20" s="19">
        <v>16899565345.4</v>
      </c>
      <c r="L20" s="5"/>
    </row>
    <row r="21" spans="1:12" x14ac:dyDescent="0.25">
      <c r="A21" s="18" t="s">
        <v>13</v>
      </c>
      <c r="B21" s="8">
        <v>4336010.54</v>
      </c>
      <c r="C21" s="8">
        <v>194613203.33000001</v>
      </c>
      <c r="D21" s="7">
        <v>11334666</v>
      </c>
      <c r="E21" s="8">
        <v>984351890.02999997</v>
      </c>
      <c r="F21" s="7">
        <v>105769794.40000001</v>
      </c>
      <c r="G21" s="7">
        <v>0</v>
      </c>
      <c r="H21" s="19">
        <v>1300405564.3000002</v>
      </c>
      <c r="L21" s="5"/>
    </row>
    <row r="22" spans="1:12" x14ac:dyDescent="0.25">
      <c r="A22" s="18"/>
      <c r="B22" s="8"/>
      <c r="C22" s="8"/>
      <c r="D22" s="7"/>
      <c r="E22" s="8"/>
      <c r="F22" s="7"/>
      <c r="G22" s="7"/>
      <c r="H22" s="19">
        <v>0</v>
      </c>
      <c r="L22" s="5"/>
    </row>
    <row r="23" spans="1:12" ht="15" x14ac:dyDescent="0.3">
      <c r="A23" s="20" t="s">
        <v>14</v>
      </c>
      <c r="B23" s="9">
        <v>4948073127.9399996</v>
      </c>
      <c r="C23" s="9">
        <v>606925295.71000004</v>
      </c>
      <c r="D23" s="28">
        <v>85395451</v>
      </c>
      <c r="E23" s="9">
        <v>51335320398.970001</v>
      </c>
      <c r="F23" s="28">
        <v>8340411544.71</v>
      </c>
      <c r="G23" s="28">
        <v>511454316.57999998</v>
      </c>
      <c r="H23" s="21">
        <v>65827580134.910004</v>
      </c>
      <c r="L23" s="5"/>
    </row>
    <row r="24" spans="1:12" x14ac:dyDescent="0.25">
      <c r="A24" s="18" t="s">
        <v>15</v>
      </c>
      <c r="B24" s="8">
        <v>4947589822.6099997</v>
      </c>
      <c r="C24" s="8">
        <v>518337418.14999998</v>
      </c>
      <c r="D24" s="7">
        <v>78161186</v>
      </c>
      <c r="E24" s="8">
        <v>51318890518</v>
      </c>
      <c r="F24" s="7">
        <v>7290143877.9099998</v>
      </c>
      <c r="G24" s="7">
        <v>511012365.58999997</v>
      </c>
      <c r="H24" s="19">
        <v>64664135188.259995</v>
      </c>
      <c r="L24" s="5"/>
    </row>
    <row r="25" spans="1:12" x14ac:dyDescent="0.25">
      <c r="A25" s="18" t="s">
        <v>16</v>
      </c>
      <c r="B25" s="8">
        <v>4457579465.3299999</v>
      </c>
      <c r="C25" s="8">
        <v>145412866.25</v>
      </c>
      <c r="D25" s="7">
        <v>64669900</v>
      </c>
      <c r="E25" s="8">
        <v>386487372.23000002</v>
      </c>
      <c r="F25" s="7">
        <v>3511320477.9299998</v>
      </c>
      <c r="G25" s="7">
        <v>288630087.32999998</v>
      </c>
      <c r="H25" s="19">
        <v>8854100169.0699997</v>
      </c>
      <c r="L25" s="5"/>
    </row>
    <row r="26" spans="1:12" x14ac:dyDescent="0.25">
      <c r="A26" s="18" t="s">
        <v>17</v>
      </c>
      <c r="B26" s="8">
        <v>346873749.88</v>
      </c>
      <c r="C26" s="8">
        <v>337400532.67000002</v>
      </c>
      <c r="D26" s="7">
        <v>12618136</v>
      </c>
      <c r="E26" s="8">
        <v>46684448449.370003</v>
      </c>
      <c r="F26" s="7">
        <v>2894862302.7600002</v>
      </c>
      <c r="G26" s="7">
        <v>185865721.74000001</v>
      </c>
      <c r="H26" s="19">
        <v>50462068892.420006</v>
      </c>
      <c r="L26" s="5"/>
    </row>
    <row r="27" spans="1:12" x14ac:dyDescent="0.25">
      <c r="A27" s="18" t="s">
        <v>18</v>
      </c>
      <c r="B27" s="8">
        <v>143136607.40000001</v>
      </c>
      <c r="C27" s="8">
        <v>35524019.229999997</v>
      </c>
      <c r="D27" s="7">
        <v>873150</v>
      </c>
      <c r="E27" s="8">
        <v>4247954696.4000001</v>
      </c>
      <c r="F27" s="7">
        <v>883961097.22000003</v>
      </c>
      <c r="G27" s="7">
        <v>36516556.520000003</v>
      </c>
      <c r="H27" s="19">
        <v>5347966126.7700005</v>
      </c>
      <c r="L27" s="5"/>
    </row>
    <row r="28" spans="1:12" ht="15" x14ac:dyDescent="0.3">
      <c r="A28" s="18" t="s">
        <v>11</v>
      </c>
      <c r="B28" s="8">
        <v>0</v>
      </c>
      <c r="C28" s="9">
        <v>0</v>
      </c>
      <c r="D28" s="7">
        <v>3644</v>
      </c>
      <c r="E28" s="8">
        <v>0</v>
      </c>
      <c r="F28" s="7">
        <v>10076167</v>
      </c>
      <c r="G28" s="7">
        <v>0</v>
      </c>
      <c r="H28" s="19">
        <v>10079811</v>
      </c>
      <c r="L28" s="5"/>
    </row>
    <row r="29" spans="1:12" ht="15" x14ac:dyDescent="0.3">
      <c r="A29" s="18" t="s">
        <v>19</v>
      </c>
      <c r="B29" s="8">
        <v>0</v>
      </c>
      <c r="C29" s="9">
        <v>0</v>
      </c>
      <c r="D29" s="7">
        <v>3644</v>
      </c>
      <c r="E29" s="8">
        <v>0</v>
      </c>
      <c r="F29" s="7">
        <v>10076167</v>
      </c>
      <c r="G29" s="7">
        <v>0</v>
      </c>
      <c r="H29" s="19">
        <v>10079811</v>
      </c>
      <c r="L29" s="5"/>
    </row>
    <row r="30" spans="1:12" ht="15" x14ac:dyDescent="0.3">
      <c r="A30" s="18" t="s">
        <v>20</v>
      </c>
      <c r="B30" s="8">
        <v>0</v>
      </c>
      <c r="C30" s="9">
        <v>0</v>
      </c>
      <c r="D30" s="7">
        <v>0</v>
      </c>
      <c r="E30" s="8">
        <v>0</v>
      </c>
      <c r="F30" s="7">
        <v>0</v>
      </c>
      <c r="G30" s="7">
        <v>0</v>
      </c>
      <c r="H30" s="19">
        <v>0</v>
      </c>
      <c r="L30" s="5"/>
    </row>
    <row r="31" spans="1:12" ht="15" x14ac:dyDescent="0.3">
      <c r="A31" s="18" t="s">
        <v>21</v>
      </c>
      <c r="B31" s="8"/>
      <c r="C31" s="9"/>
      <c r="D31" s="7"/>
      <c r="E31" s="8"/>
      <c r="F31" s="7"/>
      <c r="G31" s="7"/>
      <c r="H31" s="19">
        <v>0</v>
      </c>
      <c r="L31" s="5"/>
    </row>
    <row r="32" spans="1:12" x14ac:dyDescent="0.25">
      <c r="A32" s="18" t="s">
        <v>22</v>
      </c>
      <c r="B32" s="8">
        <v>483305.33</v>
      </c>
      <c r="C32" s="8">
        <v>88587877.560000002</v>
      </c>
      <c r="D32" s="7">
        <v>7230621</v>
      </c>
      <c r="E32" s="8">
        <v>16429880.970000001</v>
      </c>
      <c r="F32" s="7">
        <v>1040191499.8</v>
      </c>
      <c r="G32" s="7">
        <v>441950.99</v>
      </c>
      <c r="H32" s="19">
        <v>1153365135.6499999</v>
      </c>
      <c r="L32" s="5"/>
    </row>
    <row r="33" spans="1:12" ht="15" x14ac:dyDescent="0.3">
      <c r="A33" s="18" t="s">
        <v>12</v>
      </c>
      <c r="B33" s="8">
        <v>0</v>
      </c>
      <c r="C33" s="9">
        <v>0</v>
      </c>
      <c r="D33" s="7">
        <v>0</v>
      </c>
      <c r="E33" s="8">
        <v>0</v>
      </c>
      <c r="F33" s="7">
        <v>0</v>
      </c>
      <c r="G33" s="7">
        <v>0</v>
      </c>
      <c r="H33" s="19">
        <v>0</v>
      </c>
      <c r="L33" s="5"/>
    </row>
    <row r="34" spans="1:12" ht="15" x14ac:dyDescent="0.3">
      <c r="A34" s="18" t="s">
        <v>23</v>
      </c>
      <c r="B34" s="8">
        <v>0</v>
      </c>
      <c r="C34" s="9">
        <v>0</v>
      </c>
      <c r="D34" s="7">
        <v>0</v>
      </c>
      <c r="E34" s="8">
        <v>0</v>
      </c>
      <c r="F34" s="7">
        <v>0</v>
      </c>
      <c r="G34" s="7">
        <v>0</v>
      </c>
      <c r="H34" s="19">
        <v>0</v>
      </c>
      <c r="L34" s="5"/>
    </row>
    <row r="35" spans="1:12" ht="15" x14ac:dyDescent="0.3">
      <c r="A35" s="18" t="s">
        <v>24</v>
      </c>
      <c r="B35" s="8">
        <v>0</v>
      </c>
      <c r="C35" s="9">
        <v>0</v>
      </c>
      <c r="D35" s="7">
        <v>0</v>
      </c>
      <c r="E35" s="8">
        <v>0</v>
      </c>
      <c r="F35" s="7">
        <v>0</v>
      </c>
      <c r="G35" s="7">
        <v>0</v>
      </c>
      <c r="H35" s="19">
        <v>0</v>
      </c>
      <c r="L35" s="5"/>
    </row>
    <row r="36" spans="1:12" ht="15" x14ac:dyDescent="0.3">
      <c r="A36" s="18" t="s">
        <v>25</v>
      </c>
      <c r="B36" s="8">
        <v>0</v>
      </c>
      <c r="C36" s="9">
        <v>0</v>
      </c>
      <c r="D36" s="7">
        <v>0</v>
      </c>
      <c r="E36" s="8">
        <v>0</v>
      </c>
      <c r="F36" s="7">
        <v>0</v>
      </c>
      <c r="G36" s="7">
        <v>0</v>
      </c>
      <c r="H36" s="19">
        <v>0</v>
      </c>
      <c r="L36" s="5"/>
    </row>
    <row r="37" spans="1:12" x14ac:dyDescent="0.25">
      <c r="A37" s="18"/>
      <c r="B37" s="8"/>
      <c r="C37" s="8"/>
      <c r="D37" s="7"/>
      <c r="E37" s="8"/>
      <c r="F37" s="7"/>
      <c r="G37" s="7"/>
      <c r="H37" s="19">
        <v>0</v>
      </c>
      <c r="L37" s="5"/>
    </row>
    <row r="38" spans="1:12" ht="15" x14ac:dyDescent="0.3">
      <c r="A38" s="20" t="s">
        <v>26</v>
      </c>
      <c r="B38" s="9">
        <v>-727925447.89999998</v>
      </c>
      <c r="C38" s="9">
        <v>35493470.679999903</v>
      </c>
      <c r="D38" s="28">
        <v>131869905</v>
      </c>
      <c r="E38" s="9">
        <v>-735718466.84000397</v>
      </c>
      <c r="F38" s="28">
        <v>2280189830.75</v>
      </c>
      <c r="G38" s="28">
        <v>38185209.240000099</v>
      </c>
      <c r="H38" s="21">
        <v>1022094500.9299961</v>
      </c>
      <c r="L38" s="5"/>
    </row>
    <row r="39" spans="1:12" ht="15" x14ac:dyDescent="0.3">
      <c r="A39" s="20"/>
      <c r="B39" s="8"/>
      <c r="C39" s="8"/>
      <c r="D39" s="7"/>
      <c r="E39" s="8"/>
      <c r="F39" s="7"/>
      <c r="G39" s="7"/>
      <c r="H39" s="21">
        <v>0</v>
      </c>
      <c r="L39" s="5"/>
    </row>
    <row r="40" spans="1:12" ht="15" x14ac:dyDescent="0.3">
      <c r="A40" s="20" t="s">
        <v>27</v>
      </c>
      <c r="B40" s="9">
        <v>541136607.39999998</v>
      </c>
      <c r="C40" s="9">
        <v>751439610.79999995</v>
      </c>
      <c r="D40" s="28">
        <v>873150</v>
      </c>
      <c r="E40" s="9">
        <v>4677458977</v>
      </c>
      <c r="F40" s="28">
        <v>8188664430.8199997</v>
      </c>
      <c r="G40" s="28">
        <v>0</v>
      </c>
      <c r="H40" s="21">
        <v>14159572776.02</v>
      </c>
      <c r="L40" s="5"/>
    </row>
    <row r="41" spans="1:12" x14ac:dyDescent="0.25">
      <c r="A41" s="18" t="s">
        <v>28</v>
      </c>
      <c r="B41" s="8">
        <v>143136607.40000001</v>
      </c>
      <c r="C41" s="8">
        <v>3269610.8</v>
      </c>
      <c r="D41" s="7">
        <v>873150</v>
      </c>
      <c r="E41" s="8">
        <v>0</v>
      </c>
      <c r="F41" s="7">
        <v>768139305.82000005</v>
      </c>
      <c r="G41" s="7">
        <v>0</v>
      </c>
      <c r="H41" s="19">
        <v>915418674.0200001</v>
      </c>
      <c r="L41" s="5"/>
    </row>
    <row r="42" spans="1:12" ht="15" x14ac:dyDescent="0.3">
      <c r="A42" s="18" t="s">
        <v>29</v>
      </c>
      <c r="B42" s="8">
        <v>398000000</v>
      </c>
      <c r="C42" s="8">
        <v>748170000</v>
      </c>
      <c r="D42" s="7">
        <v>0</v>
      </c>
      <c r="E42" s="9">
        <v>4677458977</v>
      </c>
      <c r="F42" s="7">
        <v>7420525125</v>
      </c>
      <c r="G42" s="7">
        <v>0</v>
      </c>
      <c r="H42" s="19">
        <v>13244154102</v>
      </c>
      <c r="L42" s="5"/>
    </row>
    <row r="43" spans="1:12" ht="15" x14ac:dyDescent="0.3">
      <c r="A43" s="18" t="s">
        <v>30</v>
      </c>
      <c r="B43" s="8"/>
      <c r="C43" s="8"/>
      <c r="D43" s="7"/>
      <c r="E43" s="9"/>
      <c r="F43" s="7"/>
      <c r="G43" s="7"/>
      <c r="H43" s="19">
        <v>0</v>
      </c>
      <c r="L43" s="5"/>
    </row>
    <row r="44" spans="1:12" x14ac:dyDescent="0.25">
      <c r="A44" s="18"/>
      <c r="B44" s="8"/>
      <c r="C44" s="8"/>
      <c r="D44" s="7"/>
      <c r="E44" s="8"/>
      <c r="F44" s="7"/>
      <c r="G44" s="7"/>
      <c r="H44" s="19">
        <v>0</v>
      </c>
      <c r="L44" s="5"/>
    </row>
    <row r="45" spans="1:12" ht="15" x14ac:dyDescent="0.3">
      <c r="A45" s="20" t="s">
        <v>31</v>
      </c>
      <c r="B45" s="9">
        <v>163440209.91999999</v>
      </c>
      <c r="C45" s="9">
        <v>498072547.63999999</v>
      </c>
      <c r="D45" s="28">
        <v>1504770</v>
      </c>
      <c r="E45" s="9">
        <v>5999809657.6300001</v>
      </c>
      <c r="F45" s="28">
        <v>11098576017.25</v>
      </c>
      <c r="G45" s="28">
        <v>22210632.940000001</v>
      </c>
      <c r="H45" s="21">
        <v>17783613835.380001</v>
      </c>
      <c r="L45" s="5"/>
    </row>
    <row r="46" spans="1:12" x14ac:dyDescent="0.25">
      <c r="A46" s="18" t="s">
        <v>32</v>
      </c>
      <c r="B46" s="8">
        <v>163440209.91999999</v>
      </c>
      <c r="C46" s="8">
        <v>498072547.63999999</v>
      </c>
      <c r="D46" s="7">
        <v>1504770</v>
      </c>
      <c r="E46" s="8">
        <v>5999809657.6300001</v>
      </c>
      <c r="F46" s="7">
        <v>11098576017.25</v>
      </c>
      <c r="G46" s="7">
        <v>22210632.940000001</v>
      </c>
      <c r="H46" s="19">
        <v>17783613835.380001</v>
      </c>
      <c r="L46" s="5"/>
    </row>
    <row r="47" spans="1:12" ht="15" x14ac:dyDescent="0.3">
      <c r="A47" s="18" t="s">
        <v>29</v>
      </c>
      <c r="B47" s="8">
        <v>0</v>
      </c>
      <c r="C47" s="8">
        <v>0</v>
      </c>
      <c r="D47" s="7">
        <v>0</v>
      </c>
      <c r="E47" s="9">
        <v>0</v>
      </c>
      <c r="F47" s="7">
        <v>0</v>
      </c>
      <c r="G47" s="7">
        <v>0</v>
      </c>
      <c r="H47" s="19">
        <v>0</v>
      </c>
      <c r="L47" s="5"/>
    </row>
    <row r="48" spans="1:12" ht="15" x14ac:dyDescent="0.3">
      <c r="A48" s="18" t="s">
        <v>23</v>
      </c>
      <c r="B48" s="8">
        <v>0</v>
      </c>
      <c r="C48" s="8">
        <v>0</v>
      </c>
      <c r="D48" s="7">
        <v>0</v>
      </c>
      <c r="E48" s="9">
        <v>0</v>
      </c>
      <c r="F48" s="7">
        <v>0</v>
      </c>
      <c r="G48" s="7">
        <v>0</v>
      </c>
      <c r="H48" s="19">
        <v>0</v>
      </c>
      <c r="L48" s="5"/>
    </row>
    <row r="49" spans="1:12" ht="15" x14ac:dyDescent="0.3">
      <c r="A49" s="18" t="s">
        <v>24</v>
      </c>
      <c r="B49" s="8">
        <v>0</v>
      </c>
      <c r="C49" s="8">
        <v>0</v>
      </c>
      <c r="D49" s="7">
        <v>0</v>
      </c>
      <c r="E49" s="9">
        <v>0</v>
      </c>
      <c r="F49" s="7">
        <v>0</v>
      </c>
      <c r="G49" s="7">
        <v>0</v>
      </c>
      <c r="H49" s="19">
        <v>0</v>
      </c>
      <c r="L49" s="5"/>
    </row>
    <row r="50" spans="1:12" ht="15" x14ac:dyDescent="0.3">
      <c r="A50" s="18" t="s">
        <v>25</v>
      </c>
      <c r="B50" s="8">
        <v>0</v>
      </c>
      <c r="C50" s="8">
        <v>0</v>
      </c>
      <c r="D50" s="7">
        <v>0</v>
      </c>
      <c r="E50" s="9">
        <v>0</v>
      </c>
      <c r="F50" s="7">
        <v>0</v>
      </c>
      <c r="G50" s="7">
        <v>0</v>
      </c>
      <c r="H50" s="19">
        <v>0</v>
      </c>
      <c r="L50" s="5"/>
    </row>
    <row r="51" spans="1:12" ht="15" x14ac:dyDescent="0.3">
      <c r="A51" s="18" t="s">
        <v>33</v>
      </c>
      <c r="B51" s="8"/>
      <c r="C51" s="8"/>
      <c r="D51" s="7"/>
      <c r="E51" s="9"/>
      <c r="F51" s="7"/>
      <c r="G51" s="7"/>
      <c r="H51" s="19">
        <v>0</v>
      </c>
      <c r="L51" s="5"/>
    </row>
    <row r="52" spans="1:12" x14ac:dyDescent="0.25">
      <c r="A52" s="18"/>
      <c r="B52" s="8"/>
      <c r="C52" s="8"/>
      <c r="D52" s="7"/>
      <c r="E52" s="8"/>
      <c r="F52" s="7"/>
      <c r="G52" s="7"/>
      <c r="H52" s="19">
        <v>0</v>
      </c>
      <c r="L52" s="5"/>
    </row>
    <row r="53" spans="1:12" ht="15" x14ac:dyDescent="0.3">
      <c r="A53" s="20" t="s">
        <v>61</v>
      </c>
      <c r="B53" s="9">
        <v>-350229050.42000002</v>
      </c>
      <c r="C53" s="9">
        <v>288860533.83999997</v>
      </c>
      <c r="D53" s="28">
        <v>131238285</v>
      </c>
      <c r="E53" s="9">
        <v>-2058069147.47</v>
      </c>
      <c r="F53" s="28">
        <v>-629721755.67999995</v>
      </c>
      <c r="G53" s="28">
        <v>15974576.300000099</v>
      </c>
      <c r="H53" s="21">
        <v>-2601946558.4299998</v>
      </c>
      <c r="L53" s="5"/>
    </row>
    <row r="54" spans="1:12" ht="15" x14ac:dyDescent="0.3">
      <c r="A54" s="20"/>
      <c r="B54" s="9"/>
      <c r="C54" s="9"/>
      <c r="D54" s="28"/>
      <c r="E54" s="9"/>
      <c r="F54" s="28"/>
      <c r="G54" s="28"/>
      <c r="H54" s="21">
        <v>0</v>
      </c>
      <c r="L54" s="5"/>
    </row>
    <row r="55" spans="1:12" ht="15" x14ac:dyDescent="0.3">
      <c r="A55" s="20" t="s">
        <v>34</v>
      </c>
      <c r="B55" s="9">
        <v>4761284287.4399996</v>
      </c>
      <c r="C55" s="9">
        <v>1393858377.1900001</v>
      </c>
      <c r="D55" s="28">
        <v>218138506</v>
      </c>
      <c r="E55" s="9">
        <v>55277060909.129997</v>
      </c>
      <c r="F55" s="28">
        <v>18809265806.279999</v>
      </c>
      <c r="G55" s="28">
        <v>549639525.82000005</v>
      </c>
      <c r="H55" s="21">
        <v>81009247411.860001</v>
      </c>
      <c r="L55" s="5"/>
    </row>
    <row r="56" spans="1:12" ht="15" x14ac:dyDescent="0.3">
      <c r="A56" s="20" t="s">
        <v>35</v>
      </c>
      <c r="B56" s="9">
        <v>5111513337.8599997</v>
      </c>
      <c r="C56" s="9">
        <v>1104997843.3499999</v>
      </c>
      <c r="D56" s="28">
        <v>86900221</v>
      </c>
      <c r="E56" s="9">
        <v>57335130056.599998</v>
      </c>
      <c r="F56" s="28">
        <v>19438987561.959999</v>
      </c>
      <c r="G56" s="28">
        <v>533664949.51999998</v>
      </c>
      <c r="H56" s="21">
        <v>83611193970.289993</v>
      </c>
      <c r="L56" s="5"/>
    </row>
    <row r="57" spans="1:12" ht="15" x14ac:dyDescent="0.3">
      <c r="A57" s="20"/>
      <c r="B57" s="9"/>
      <c r="C57" s="9"/>
      <c r="D57" s="28"/>
      <c r="E57" s="9"/>
      <c r="F57" s="28"/>
      <c r="G57" s="28"/>
      <c r="H57" s="21">
        <v>0</v>
      </c>
      <c r="L57" s="5"/>
    </row>
    <row r="58" spans="1:12" ht="15" x14ac:dyDescent="0.3">
      <c r="A58" s="20" t="s">
        <v>36</v>
      </c>
      <c r="B58" s="9"/>
      <c r="C58" s="9"/>
      <c r="D58" s="28"/>
      <c r="E58" s="9"/>
      <c r="F58" s="28"/>
      <c r="G58" s="28"/>
      <c r="H58" s="21">
        <v>0</v>
      </c>
      <c r="L58" s="5"/>
    </row>
    <row r="59" spans="1:12" ht="15" x14ac:dyDescent="0.3">
      <c r="A59" s="20" t="s">
        <v>37</v>
      </c>
      <c r="B59" s="9"/>
      <c r="C59" s="9"/>
      <c r="D59" s="28"/>
      <c r="E59" s="9"/>
      <c r="F59" s="28"/>
      <c r="G59" s="28"/>
      <c r="H59" s="21">
        <v>0</v>
      </c>
      <c r="L59" s="5"/>
    </row>
    <row r="60" spans="1:12" ht="15" x14ac:dyDescent="0.3">
      <c r="A60" s="20"/>
      <c r="B60" s="9"/>
      <c r="C60" s="9"/>
      <c r="D60" s="28"/>
      <c r="E60" s="9"/>
      <c r="F60" s="28"/>
      <c r="G60" s="28"/>
      <c r="H60" s="21">
        <v>0</v>
      </c>
      <c r="L60" s="5"/>
    </row>
    <row r="61" spans="1:12" ht="15" x14ac:dyDescent="0.3">
      <c r="A61" s="20" t="s">
        <v>38</v>
      </c>
      <c r="B61" s="9">
        <v>-350229050.42000002</v>
      </c>
      <c r="C61" s="9">
        <v>288860533.83999997</v>
      </c>
      <c r="D61" s="28">
        <v>131238285</v>
      </c>
      <c r="E61" s="9">
        <v>-2058069147.47</v>
      </c>
      <c r="F61" s="28">
        <v>-629721755.67999995</v>
      </c>
      <c r="G61" s="28">
        <v>15974576.300000099</v>
      </c>
      <c r="H61" s="21">
        <v>-2601946558.4299998</v>
      </c>
      <c r="L61" s="5"/>
    </row>
    <row r="62" spans="1:12" ht="15" x14ac:dyDescent="0.3">
      <c r="A62" s="27"/>
      <c r="B62" s="9"/>
      <c r="C62" s="9"/>
      <c r="D62" s="8"/>
      <c r="E62" s="9"/>
      <c r="F62" s="28"/>
      <c r="G62" s="28"/>
      <c r="H62" s="21">
        <v>0</v>
      </c>
      <c r="L62" s="5"/>
    </row>
    <row r="63" spans="1:12" ht="15" x14ac:dyDescent="0.3">
      <c r="A63" s="20" t="s">
        <v>39</v>
      </c>
      <c r="B63" s="36">
        <v>1339180456.1500001</v>
      </c>
      <c r="C63" s="36">
        <v>127052799.26000001</v>
      </c>
      <c r="D63" s="36">
        <v>434635956</v>
      </c>
      <c r="E63" s="36">
        <v>2161672378.3600001</v>
      </c>
      <c r="F63" s="36">
        <v>10730664102.82</v>
      </c>
      <c r="G63" s="36">
        <v>28118265.710000001</v>
      </c>
      <c r="H63" s="21">
        <v>14391402103.73</v>
      </c>
      <c r="L63" s="5"/>
    </row>
    <row r="64" spans="1:12" x14ac:dyDescent="0.25">
      <c r="A64" s="18"/>
      <c r="B64" s="37"/>
      <c r="C64" s="37"/>
      <c r="D64" s="38"/>
      <c r="E64" s="37"/>
      <c r="F64" s="38"/>
      <c r="G64" s="38"/>
      <c r="H64" s="19">
        <v>0</v>
      </c>
      <c r="L64" s="5"/>
    </row>
    <row r="65" spans="1:19" x14ac:dyDescent="0.25">
      <c r="A65" s="18" t="s">
        <v>30</v>
      </c>
      <c r="B65" s="37">
        <v>408327103.24000001</v>
      </c>
      <c r="C65" s="37">
        <v>49398162.719999999</v>
      </c>
      <c r="D65" s="37">
        <v>6039553</v>
      </c>
      <c r="E65" s="37">
        <v>2161672378.3600001</v>
      </c>
      <c r="F65" s="37">
        <v>6258141736.8900003</v>
      </c>
      <c r="G65" s="37">
        <v>7351715.7699999996</v>
      </c>
      <c r="H65" s="19">
        <v>8461008795.4100008</v>
      </c>
      <c r="L65" s="5"/>
    </row>
    <row r="66" spans="1:19" x14ac:dyDescent="0.25">
      <c r="A66" s="54" t="s">
        <v>40</v>
      </c>
      <c r="B66" s="37"/>
      <c r="C66" s="37">
        <v>0</v>
      </c>
      <c r="D66" s="38"/>
      <c r="E66" s="37">
        <v>1177200594.9000001</v>
      </c>
      <c r="F66" s="38">
        <v>1938384011.29</v>
      </c>
      <c r="G66" s="38">
        <v>0</v>
      </c>
      <c r="H66" s="55">
        <v>2685662751.6199999</v>
      </c>
      <c r="L66" s="5"/>
      <c r="S66" s="3">
        <f>SUM(E66:E66)</f>
        <v>1177200594.9000001</v>
      </c>
    </row>
    <row r="67" spans="1:19" x14ac:dyDescent="0.25">
      <c r="A67" s="18" t="s">
        <v>41</v>
      </c>
      <c r="B67" s="37">
        <v>408327103.24000001</v>
      </c>
      <c r="C67" s="37">
        <v>49398162.719999999</v>
      </c>
      <c r="D67" s="38">
        <v>6039553</v>
      </c>
      <c r="E67" s="37">
        <v>984471783.46000004</v>
      </c>
      <c r="F67" s="38">
        <v>4319757725.6000004</v>
      </c>
      <c r="G67" s="38">
        <v>7351715.7699999996</v>
      </c>
      <c r="H67" s="19">
        <v>5775346043.7900009</v>
      </c>
      <c r="L67" s="5"/>
    </row>
    <row r="68" spans="1:19" x14ac:dyDescent="0.25">
      <c r="A68" s="18" t="s">
        <v>42</v>
      </c>
      <c r="B68" s="37">
        <v>930853352.90999997</v>
      </c>
      <c r="C68" s="37">
        <v>77654636.540000007</v>
      </c>
      <c r="D68" s="38">
        <v>12688594</v>
      </c>
      <c r="E68" s="37">
        <v>0</v>
      </c>
      <c r="F68" s="38">
        <v>4472522365.9300003</v>
      </c>
      <c r="G68" s="38">
        <v>20766549.940000001</v>
      </c>
      <c r="H68" s="19">
        <v>5514485499.3199997</v>
      </c>
      <c r="L68" s="5"/>
    </row>
    <row r="69" spans="1:19" x14ac:dyDescent="0.25">
      <c r="A69" s="18" t="s">
        <v>43</v>
      </c>
      <c r="B69" s="37">
        <v>0</v>
      </c>
      <c r="C69" s="37">
        <v>0</v>
      </c>
      <c r="D69" s="38">
        <v>0</v>
      </c>
      <c r="E69" s="37">
        <v>0</v>
      </c>
      <c r="F69" s="38">
        <v>0</v>
      </c>
      <c r="G69" s="38">
        <v>0</v>
      </c>
      <c r="H69" s="19">
        <v>0</v>
      </c>
      <c r="L69" s="5"/>
    </row>
    <row r="70" spans="1:19" x14ac:dyDescent="0.25">
      <c r="A70" s="18" t="s">
        <v>44</v>
      </c>
      <c r="B70" s="37">
        <v>930853352.90999997</v>
      </c>
      <c r="C70" s="37">
        <v>77654636.540000007</v>
      </c>
      <c r="D70" s="38">
        <v>12688594</v>
      </c>
      <c r="E70" s="37">
        <v>0</v>
      </c>
      <c r="F70" s="38">
        <v>4472522365.9300003</v>
      </c>
      <c r="G70" s="38">
        <v>20766549.940000001</v>
      </c>
      <c r="H70" s="19">
        <v>5514485499.3199997</v>
      </c>
      <c r="L70" s="5"/>
    </row>
    <row r="71" spans="1:19" x14ac:dyDescent="0.25">
      <c r="A71" s="18" t="s">
        <v>45</v>
      </c>
      <c r="B71" s="37">
        <v>0</v>
      </c>
      <c r="C71" s="37">
        <v>0</v>
      </c>
      <c r="D71" s="38">
        <v>415907809</v>
      </c>
      <c r="E71" s="37">
        <v>0</v>
      </c>
      <c r="F71" s="38">
        <v>0</v>
      </c>
      <c r="G71" s="38">
        <v>0</v>
      </c>
      <c r="H71" s="19">
        <v>415907809</v>
      </c>
      <c r="L71" s="5"/>
    </row>
    <row r="72" spans="1:19" x14ac:dyDescent="0.25">
      <c r="A72" s="18"/>
      <c r="B72" s="37"/>
      <c r="C72" s="37"/>
      <c r="D72" s="38"/>
      <c r="E72" s="37"/>
      <c r="F72" s="38"/>
      <c r="G72" s="38"/>
      <c r="H72" s="19">
        <v>0</v>
      </c>
      <c r="L72" s="5"/>
    </row>
    <row r="73" spans="1:19" ht="15" x14ac:dyDescent="0.3">
      <c r="A73" s="20" t="s">
        <v>46</v>
      </c>
      <c r="B73" s="36">
        <v>988951405.73000002</v>
      </c>
      <c r="C73" s="36">
        <v>415913333.10000002</v>
      </c>
      <c r="D73" s="36">
        <v>565874241</v>
      </c>
      <c r="E73" s="36">
        <v>103603230.89</v>
      </c>
      <c r="F73" s="36">
        <v>10100942347.139999</v>
      </c>
      <c r="G73" s="36">
        <v>44092842.010000005</v>
      </c>
      <c r="H73" s="21">
        <v>11789455545.299999</v>
      </c>
      <c r="L73" s="5"/>
    </row>
    <row r="74" spans="1:19" x14ac:dyDescent="0.25">
      <c r="A74" s="18"/>
      <c r="B74" s="37"/>
      <c r="C74" s="37"/>
      <c r="D74" s="38"/>
      <c r="E74" s="37"/>
      <c r="F74" s="38"/>
      <c r="G74" s="38"/>
      <c r="H74" s="19">
        <v>0</v>
      </c>
      <c r="L74" s="5"/>
    </row>
    <row r="75" spans="1:19" x14ac:dyDescent="0.25">
      <c r="A75" s="18" t="s">
        <v>33</v>
      </c>
      <c r="B75" s="37">
        <v>978788809.07000005</v>
      </c>
      <c r="C75" s="37">
        <v>269189125.13</v>
      </c>
      <c r="D75" s="37">
        <v>149966432</v>
      </c>
      <c r="E75" s="37">
        <v>103603230.89</v>
      </c>
      <c r="F75" s="37">
        <v>4034788873.46</v>
      </c>
      <c r="G75" s="37">
        <v>44092842.010000005</v>
      </c>
      <c r="H75" s="55">
        <v>5150507457.9899998</v>
      </c>
      <c r="L75" s="5"/>
    </row>
    <row r="76" spans="1:19" x14ac:dyDescent="0.25">
      <c r="A76" s="54" t="s">
        <v>40</v>
      </c>
      <c r="B76" s="37">
        <v>135127259.61000001</v>
      </c>
      <c r="C76" s="37">
        <v>112513475.95</v>
      </c>
      <c r="D76" s="38">
        <v>149966432</v>
      </c>
      <c r="E76" s="37">
        <v>0</v>
      </c>
      <c r="F76" s="38"/>
      <c r="G76" s="38">
        <v>32314687.010000002</v>
      </c>
      <c r="H76" s="55"/>
      <c r="L76" s="5"/>
      <c r="S76" s="3">
        <f>SUM(E76:E76)</f>
        <v>0</v>
      </c>
    </row>
    <row r="77" spans="1:19" x14ac:dyDescent="0.25">
      <c r="A77" s="18" t="s">
        <v>41</v>
      </c>
      <c r="B77" s="37">
        <v>843661549.46000004</v>
      </c>
      <c r="C77" s="37">
        <v>156675649.18000001</v>
      </c>
      <c r="D77" s="38">
        <v>0</v>
      </c>
      <c r="E77" s="37">
        <v>103603230.89</v>
      </c>
      <c r="F77" s="38">
        <v>4034788873.46</v>
      </c>
      <c r="G77" s="38">
        <v>11778155</v>
      </c>
      <c r="H77" s="19">
        <v>5150507457.9899998</v>
      </c>
      <c r="L77" s="5"/>
    </row>
    <row r="78" spans="1:19" x14ac:dyDescent="0.25">
      <c r="A78" s="18" t="s">
        <v>47</v>
      </c>
      <c r="B78" s="37">
        <v>10162596.66</v>
      </c>
      <c r="C78" s="37">
        <v>146724207.97</v>
      </c>
      <c r="D78" s="38">
        <v>415907809</v>
      </c>
      <c r="E78" s="37">
        <v>0</v>
      </c>
      <c r="F78" s="38">
        <v>6066153473.6800003</v>
      </c>
      <c r="G78" s="38">
        <v>0</v>
      </c>
      <c r="H78" s="19">
        <v>6638948087.3100004</v>
      </c>
      <c r="L78" s="5"/>
    </row>
    <row r="79" spans="1:19" x14ac:dyDescent="0.25">
      <c r="A79" s="18" t="s">
        <v>43</v>
      </c>
      <c r="B79" s="37">
        <v>0</v>
      </c>
      <c r="C79" s="37">
        <v>0</v>
      </c>
      <c r="D79" s="38">
        <v>0</v>
      </c>
      <c r="E79" s="37">
        <v>0</v>
      </c>
      <c r="F79" s="38">
        <v>0</v>
      </c>
      <c r="G79" s="38">
        <v>0</v>
      </c>
      <c r="H79" s="19">
        <v>0</v>
      </c>
      <c r="L79" s="5"/>
    </row>
    <row r="80" spans="1:19" x14ac:dyDescent="0.25">
      <c r="A80" s="18" t="s">
        <v>44</v>
      </c>
      <c r="B80" s="37">
        <v>10162596.66</v>
      </c>
      <c r="C80" s="8">
        <v>146724207.97</v>
      </c>
      <c r="D80" s="7">
        <v>415907809</v>
      </c>
      <c r="E80" s="8">
        <v>0</v>
      </c>
      <c r="F80" s="7">
        <v>6066153473.6800003</v>
      </c>
      <c r="G80" s="7">
        <v>0</v>
      </c>
      <c r="H80" s="19">
        <v>6638948087.3100004</v>
      </c>
      <c r="L80" s="5"/>
    </row>
    <row r="81" spans="1:18" ht="15" x14ac:dyDescent="0.3">
      <c r="A81" s="18" t="s">
        <v>48</v>
      </c>
      <c r="B81" s="37">
        <v>0</v>
      </c>
      <c r="C81" s="8">
        <v>0</v>
      </c>
      <c r="D81" s="7">
        <v>0</v>
      </c>
      <c r="E81" s="8">
        <v>0</v>
      </c>
      <c r="F81" s="28">
        <v>0</v>
      </c>
      <c r="G81" s="7">
        <v>0</v>
      </c>
      <c r="H81" s="19">
        <v>0</v>
      </c>
      <c r="L81" s="5"/>
    </row>
    <row r="82" spans="1:18" x14ac:dyDescent="0.25">
      <c r="A82" s="22"/>
      <c r="B82" s="8"/>
      <c r="C82" s="8"/>
      <c r="D82" s="8"/>
      <c r="E82" s="8"/>
      <c r="F82" s="7"/>
      <c r="G82" s="7"/>
      <c r="H82" s="19">
        <v>0</v>
      </c>
      <c r="L82" s="5"/>
    </row>
    <row r="83" spans="1:18" ht="15" x14ac:dyDescent="0.3">
      <c r="A83" s="15" t="s">
        <v>51</v>
      </c>
      <c r="B83" s="28">
        <v>350229050.42000002</v>
      </c>
      <c r="C83" s="28">
        <v>-288860533.83999997</v>
      </c>
      <c r="D83" s="28">
        <v>-131238285</v>
      </c>
      <c r="E83" s="28">
        <v>2058069147.47</v>
      </c>
      <c r="F83" s="28">
        <v>629721755.67999995</v>
      </c>
      <c r="G83" s="28">
        <v>-15974576.300000001</v>
      </c>
      <c r="H83" s="21">
        <v>2601946558.4299998</v>
      </c>
      <c r="L83" s="5"/>
    </row>
    <row r="84" spans="1:18" ht="14.25" thickBot="1" x14ac:dyDescent="0.3">
      <c r="A84" s="23"/>
      <c r="B84" s="24"/>
      <c r="C84" s="24"/>
      <c r="D84" s="24"/>
      <c r="E84" s="24"/>
      <c r="F84" s="29"/>
      <c r="G84" s="29"/>
      <c r="H84" s="25"/>
      <c r="L84" s="5"/>
    </row>
    <row r="85" spans="1:18" ht="15.75" thickTop="1" x14ac:dyDescent="0.3">
      <c r="A85" s="50" t="s">
        <v>49</v>
      </c>
      <c r="B85" s="56"/>
      <c r="C85" s="56"/>
      <c r="D85" s="56"/>
      <c r="E85" s="56"/>
      <c r="F85" s="56"/>
      <c r="G85" s="56"/>
      <c r="H85" s="56"/>
      <c r="I85" s="51"/>
      <c r="J85" s="4">
        <f>+M61+M63-M73</f>
        <v>0</v>
      </c>
      <c r="K85" s="4">
        <f>+N61+N63-N73</f>
        <v>0</v>
      </c>
      <c r="L85" s="4">
        <f>+O61+O63-O73</f>
        <v>0</v>
      </c>
      <c r="M85" s="4">
        <f>+P61+P63-P73</f>
        <v>0</v>
      </c>
      <c r="N85" s="4">
        <f>+Q61+Q63-Q73</f>
        <v>0</v>
      </c>
      <c r="O85" s="4"/>
      <c r="P85" s="4"/>
      <c r="Q85" s="4"/>
      <c r="R85" s="4"/>
    </row>
  </sheetData>
  <mergeCells count="6">
    <mergeCell ref="A6:G6"/>
    <mergeCell ref="A7:G7"/>
    <mergeCell ref="A2:G2"/>
    <mergeCell ref="A3:G3"/>
    <mergeCell ref="A4:G4"/>
    <mergeCell ref="A5:G5"/>
  </mergeCells>
  <phoneticPr fontId="0" type="noConversion"/>
  <printOptions horizontalCentered="1"/>
  <pageMargins left="0.59055118110236227" right="0.39370078740157483" top="0.78740157480314965" bottom="0.19685039370078741" header="0.51181102362204722" footer="0.19685039370078741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31</vt:lpstr>
      <vt:lpstr>'Anexo 31'!Área_de_impresión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 de la Nacion</dc:creator>
  <cp:lastModifiedBy>Silvia Sosa</cp:lastModifiedBy>
  <cp:lastPrinted>2017-06-13T15:50:45Z</cp:lastPrinted>
  <dcterms:created xsi:type="dcterms:W3CDTF">1998-09-17T18:36:57Z</dcterms:created>
  <dcterms:modified xsi:type="dcterms:W3CDTF">2018-06-26T14:51:08Z</dcterms:modified>
</cp:coreProperties>
</file>