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7260" tabRatio="329"/>
  </bookViews>
  <sheets>
    <sheet name="Composición de Contribuciones" sheetId="1" r:id="rId1"/>
  </sheets>
  <definedNames>
    <definedName name="_xlnm.Print_Area" localSheetId="0">'Composición de Contribuciones'!$A$1:$D$38</definedName>
  </definedNames>
  <calcPr calcId="145621"/>
</workbook>
</file>

<file path=xl/calcChain.xml><?xml version="1.0" encoding="utf-8"?>
<calcChain xmlns="http://schemas.openxmlformats.org/spreadsheetml/2006/main">
  <c r="C16" i="1" l="1"/>
  <c r="C30" i="1" s="1"/>
  <c r="C35" i="1" s="1"/>
  <c r="D33" i="1"/>
  <c r="D32" i="1"/>
  <c r="D28" i="1"/>
  <c r="D24" i="1"/>
  <c r="D23" i="1"/>
  <c r="D22" i="1"/>
  <c r="D21" i="1"/>
  <c r="D19" i="1"/>
  <c r="D18" i="1"/>
  <c r="D20" i="1"/>
  <c r="D14" i="1"/>
  <c r="D13" i="1"/>
  <c r="C26" i="1"/>
  <c r="C11" i="1"/>
  <c r="D26" i="1"/>
  <c r="D11" i="1" l="1"/>
  <c r="D16" i="1"/>
  <c r="D30" i="1" l="1"/>
  <c r="D35" i="1" s="1"/>
</calcChain>
</file>

<file path=xl/sharedStrings.xml><?xml version="1.0" encoding="utf-8"?>
<sst xmlns="http://schemas.openxmlformats.org/spreadsheetml/2006/main" count="28" uniqueCount="27">
  <si>
    <t>COMPOSICIÓN DE LAS CONTRIBUCIONES AL TESORO  - POR DISPOSICIÓN LEGAL</t>
  </si>
  <si>
    <t>TOTAL</t>
  </si>
  <si>
    <t>DENOMINACIÓN</t>
  </si>
  <si>
    <t>ISS</t>
  </si>
  <si>
    <t>ADMINISTRACIÓN CENTRAL</t>
  </si>
  <si>
    <t>ORGANISMOS DESCENTRALIZADOS</t>
  </si>
  <si>
    <t>TOTAL ADMINISTRACIÓN NACIONAL</t>
  </si>
  <si>
    <t>-En Pesos-</t>
  </si>
  <si>
    <t xml:space="preserve"> CUADRO NRO. 29</t>
  </si>
  <si>
    <t>INSTITUCIONES DE SEGURIDAD SOCIAL</t>
  </si>
  <si>
    <t>ENTE NACIONAL REGULADOR DE LA ELECTRICIDAD</t>
  </si>
  <si>
    <t>INSTITUTO NACIONAL DE LA PROPIEDAD INDUSTRIAL</t>
  </si>
  <si>
    <t>INSTITUTO NACIONAL DEL TEATRO</t>
  </si>
  <si>
    <t>AC /</t>
  </si>
  <si>
    <t>OD /</t>
  </si>
  <si>
    <t>INSTITUTO NACIONAL DE PROMOCIÓN TURÍSTICA</t>
  </si>
  <si>
    <t>SUPERINTENDENCIA DE SEGUROS DE LA NACIÓN</t>
  </si>
  <si>
    <t>ENTE NACIONAL REGULADOR DEL GAS</t>
  </si>
  <si>
    <t>Banco de la Nación Argentina</t>
  </si>
  <si>
    <t>Banco Central de la República Argentina</t>
  </si>
  <si>
    <t>ADMINISTRACIÓN NACIONAL DE LA SEGURIDAD SOCIAL</t>
  </si>
  <si>
    <t>EJERCICIO  2016</t>
  </si>
  <si>
    <t>Ley Nº 27.198 - Art. 20</t>
  </si>
  <si>
    <t>MINISTERIO DE ENERGÍA Y MINERÍA</t>
  </si>
  <si>
    <t>MINISTERIO DE AGROINDUSTRIA</t>
  </si>
  <si>
    <t>ENTE NACIONAL DE COMUNICACIONES</t>
  </si>
  <si>
    <t>D. A. Nº 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</si>
</sst>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9" formatCode="#,##0.00;[Red]#,##0.00"/>
  </numFmts>
  <fonts count="5" x14ac:knownFonts="1">
    <font>
      <sz val="10"/>
      <name val="Arial"/>
    </font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4" fontId="4" fillId="0" borderId="0" xfId="0" quotePrefix="1" applyNumberFormat="1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/>
    <xf numFmtId="187" fontId="3" fillId="0" borderId="1" xfId="0" applyNumberFormat="1" applyFont="1" applyFill="1" applyBorder="1"/>
    <xf numFmtId="0" fontId="2" fillId="0" borderId="0" xfId="0" applyFont="1" applyFill="1" applyBorder="1"/>
    <xf numFmtId="0" fontId="3" fillId="0" borderId="0" xfId="0" quotePrefix="1" applyFont="1" applyFill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8" xfId="0" applyFont="1" applyFill="1" applyBorder="1"/>
    <xf numFmtId="187" fontId="3" fillId="0" borderId="7" xfId="0" applyNumberFormat="1" applyFont="1" applyFill="1" applyBorder="1"/>
    <xf numFmtId="187" fontId="2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 applyAlignment="1">
      <alignment horizontal="center"/>
    </xf>
    <xf numFmtId="187" fontId="2" fillId="0" borderId="1" xfId="0" applyNumberFormat="1" applyFont="1" applyFill="1" applyBorder="1"/>
    <xf numFmtId="0" fontId="3" fillId="0" borderId="1" xfId="0" applyFont="1" applyFill="1" applyBorder="1"/>
    <xf numFmtId="187" fontId="2" fillId="0" borderId="7" xfId="1" applyFont="1" applyFill="1" applyBorder="1"/>
    <xf numFmtId="4" fontId="2" fillId="0" borderId="1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/>
    <xf numFmtId="187" fontId="3" fillId="0" borderId="14" xfId="0" applyNumberFormat="1" applyFont="1" applyFill="1" applyBorder="1"/>
    <xf numFmtId="187" fontId="3" fillId="0" borderId="15" xfId="0" applyNumberFormat="1" applyFont="1" applyFill="1" applyBorder="1"/>
    <xf numFmtId="0" fontId="2" fillId="0" borderId="16" xfId="0" applyFont="1" applyFill="1" applyBorder="1"/>
    <xf numFmtId="189" fontId="3" fillId="0" borderId="1" xfId="0" applyNumberFormat="1" applyFont="1" applyFill="1" applyBorder="1"/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workbookViewId="0">
      <selection activeCell="K17" sqref="K17"/>
    </sheetView>
  </sheetViews>
  <sheetFormatPr baseColWidth="10" defaultRowHeight="13.5" x14ac:dyDescent="0.25"/>
  <cols>
    <col min="1" max="1" width="5.140625" style="18" bestFit="1" customWidth="1"/>
    <col min="2" max="2" width="59.5703125" style="3" customWidth="1"/>
    <col min="3" max="3" width="22.28515625" style="3" customWidth="1"/>
    <col min="4" max="4" width="18" style="3" bestFit="1" customWidth="1"/>
    <col min="5" max="16384" width="11.42578125" style="5"/>
  </cols>
  <sheetData>
    <row r="1" spans="1:4" ht="15" x14ac:dyDescent="0.3">
      <c r="D1" s="1" t="s">
        <v>8</v>
      </c>
    </row>
    <row r="2" spans="1:4" ht="15" x14ac:dyDescent="0.3">
      <c r="A2" s="38" t="s">
        <v>21</v>
      </c>
      <c r="B2" s="38"/>
      <c r="C2" s="38"/>
      <c r="D2" s="38"/>
    </row>
    <row r="3" spans="1:4" ht="15" x14ac:dyDescent="0.3">
      <c r="A3" s="38" t="s">
        <v>0</v>
      </c>
      <c r="B3" s="38"/>
      <c r="C3" s="38"/>
      <c r="D3" s="38"/>
    </row>
    <row r="4" spans="1:4" ht="15.75" thickBot="1" x14ac:dyDescent="0.35">
      <c r="A4" s="20"/>
      <c r="D4" s="6" t="s">
        <v>7</v>
      </c>
    </row>
    <row r="5" spans="1:4" s="10" customFormat="1" ht="7.5" customHeight="1" thickTop="1" x14ac:dyDescent="0.3">
      <c r="A5" s="19"/>
      <c r="B5" s="7"/>
      <c r="C5" s="8"/>
      <c r="D5" s="9"/>
    </row>
    <row r="6" spans="1:4" s="10" customFormat="1" ht="15" x14ac:dyDescent="0.3">
      <c r="A6" s="11" t="s">
        <v>13</v>
      </c>
      <c r="B6" s="12"/>
      <c r="C6" s="22"/>
      <c r="D6" s="13"/>
    </row>
    <row r="7" spans="1:4" s="14" customFormat="1" ht="15" x14ac:dyDescent="0.3">
      <c r="A7" s="11" t="s">
        <v>14</v>
      </c>
      <c r="B7" s="23" t="s">
        <v>2</v>
      </c>
      <c r="C7" s="24" t="s">
        <v>22</v>
      </c>
      <c r="D7" s="13" t="s">
        <v>1</v>
      </c>
    </row>
    <row r="8" spans="1:4" s="10" customFormat="1" ht="15" x14ac:dyDescent="0.3">
      <c r="A8" s="11" t="s">
        <v>3</v>
      </c>
      <c r="B8" s="12"/>
      <c r="C8" s="22" t="s">
        <v>26</v>
      </c>
      <c r="D8" s="13"/>
    </row>
    <row r="9" spans="1:4" ht="9" customHeight="1" x14ac:dyDescent="0.3">
      <c r="A9" s="25"/>
      <c r="B9" s="26"/>
      <c r="C9" s="24"/>
      <c r="D9" s="15"/>
    </row>
    <row r="10" spans="1:4" x14ac:dyDescent="0.25">
      <c r="A10" s="27"/>
      <c r="B10" s="2"/>
      <c r="C10" s="28"/>
      <c r="D10" s="36"/>
    </row>
    <row r="11" spans="1:4" s="10" customFormat="1" ht="15" x14ac:dyDescent="0.3">
      <c r="A11" s="11"/>
      <c r="B11" s="29" t="s">
        <v>4</v>
      </c>
      <c r="C11" s="4">
        <f>SUM(C13:C14)</f>
        <v>127200000</v>
      </c>
      <c r="D11" s="16">
        <f>SUM(D13:D14)</f>
        <v>127200000</v>
      </c>
    </row>
    <row r="12" spans="1:4" ht="15" x14ac:dyDescent="0.3">
      <c r="A12" s="27"/>
      <c r="B12" s="2"/>
      <c r="C12" s="37"/>
      <c r="D12" s="17"/>
    </row>
    <row r="13" spans="1:4" x14ac:dyDescent="0.25">
      <c r="A13" s="27">
        <v>328</v>
      </c>
      <c r="B13" s="2" t="s">
        <v>23</v>
      </c>
      <c r="C13" s="28">
        <v>107200000</v>
      </c>
      <c r="D13" s="17">
        <f>SUM(C13)</f>
        <v>107200000</v>
      </c>
    </row>
    <row r="14" spans="1:4" x14ac:dyDescent="0.25">
      <c r="A14" s="27">
        <v>363</v>
      </c>
      <c r="B14" s="2" t="s">
        <v>24</v>
      </c>
      <c r="C14" s="28">
        <v>20000000</v>
      </c>
      <c r="D14" s="17">
        <f>SUM(C14)</f>
        <v>20000000</v>
      </c>
    </row>
    <row r="15" spans="1:4" x14ac:dyDescent="0.25">
      <c r="A15" s="27"/>
      <c r="B15" s="2"/>
      <c r="C15" s="28"/>
      <c r="D15" s="17"/>
    </row>
    <row r="16" spans="1:4" ht="15" x14ac:dyDescent="0.3">
      <c r="A16" s="11"/>
      <c r="B16" s="29" t="s">
        <v>5</v>
      </c>
      <c r="C16" s="4">
        <f>SUM(C18:C24)</f>
        <v>610792000</v>
      </c>
      <c r="D16" s="16">
        <f>SUM(D18:D24)</f>
        <v>610792000</v>
      </c>
    </row>
    <row r="17" spans="1:4" x14ac:dyDescent="0.25">
      <c r="A17" s="27"/>
      <c r="B17" s="2"/>
      <c r="C17" s="28"/>
      <c r="D17" s="30"/>
    </row>
    <row r="18" spans="1:4" x14ac:dyDescent="0.25">
      <c r="A18" s="27">
        <v>117</v>
      </c>
      <c r="B18" s="2" t="s">
        <v>12</v>
      </c>
      <c r="C18" s="28">
        <v>3496000</v>
      </c>
      <c r="D18" s="17">
        <f t="shared" ref="D18:D24" si="0">SUM(C18)</f>
        <v>3496000</v>
      </c>
    </row>
    <row r="19" spans="1:4" x14ac:dyDescent="0.25">
      <c r="A19" s="27">
        <v>119</v>
      </c>
      <c r="B19" s="2" t="s">
        <v>15</v>
      </c>
      <c r="C19" s="28">
        <v>12748000</v>
      </c>
      <c r="D19" s="17">
        <f t="shared" si="0"/>
        <v>12748000</v>
      </c>
    </row>
    <row r="20" spans="1:4" x14ac:dyDescent="0.25">
      <c r="A20" s="27">
        <v>207</v>
      </c>
      <c r="B20" s="2" t="s">
        <v>25</v>
      </c>
      <c r="C20" s="28">
        <v>532699000</v>
      </c>
      <c r="D20" s="17">
        <f>SUM(C20)</f>
        <v>532699000</v>
      </c>
    </row>
    <row r="21" spans="1:4" x14ac:dyDescent="0.25">
      <c r="A21" s="27">
        <v>603</v>
      </c>
      <c r="B21" s="2" t="s">
        <v>16</v>
      </c>
      <c r="C21" s="28">
        <v>53333000</v>
      </c>
      <c r="D21" s="17">
        <f t="shared" si="0"/>
        <v>53333000</v>
      </c>
    </row>
    <row r="22" spans="1:4" x14ac:dyDescent="0.25">
      <c r="A22" s="27">
        <v>622</v>
      </c>
      <c r="B22" s="2" t="s">
        <v>11</v>
      </c>
      <c r="C22" s="28">
        <v>1474000</v>
      </c>
      <c r="D22" s="17">
        <f t="shared" si="0"/>
        <v>1474000</v>
      </c>
    </row>
    <row r="23" spans="1:4" x14ac:dyDescent="0.25">
      <c r="A23" s="27">
        <v>651</v>
      </c>
      <c r="B23" s="2" t="s">
        <v>17</v>
      </c>
      <c r="C23" s="28">
        <v>3000000</v>
      </c>
      <c r="D23" s="17">
        <f t="shared" si="0"/>
        <v>3000000</v>
      </c>
    </row>
    <row r="24" spans="1:4" x14ac:dyDescent="0.25">
      <c r="A24" s="27">
        <v>652</v>
      </c>
      <c r="B24" s="2" t="s">
        <v>10</v>
      </c>
      <c r="C24" s="28">
        <v>4042000</v>
      </c>
      <c r="D24" s="17">
        <f t="shared" si="0"/>
        <v>4042000</v>
      </c>
    </row>
    <row r="25" spans="1:4" x14ac:dyDescent="0.25">
      <c r="A25" s="27"/>
      <c r="B25" s="2"/>
      <c r="C25" s="28"/>
      <c r="D25" s="17"/>
    </row>
    <row r="26" spans="1:4" ht="15" x14ac:dyDescent="0.3">
      <c r="A26" s="27"/>
      <c r="B26" s="29" t="s">
        <v>9</v>
      </c>
      <c r="C26" s="4">
        <f>SUM(C28:C28)</f>
        <v>0</v>
      </c>
      <c r="D26" s="16">
        <f>SUM(D28:D28)</f>
        <v>0</v>
      </c>
    </row>
    <row r="27" spans="1:4" x14ac:dyDescent="0.25">
      <c r="A27" s="27"/>
      <c r="B27" s="2"/>
      <c r="C27" s="28"/>
      <c r="D27" s="30"/>
    </row>
    <row r="28" spans="1:4" x14ac:dyDescent="0.25">
      <c r="A28" s="27">
        <v>850</v>
      </c>
      <c r="B28" s="2" t="s">
        <v>20</v>
      </c>
      <c r="C28" s="28">
        <v>0</v>
      </c>
      <c r="D28" s="17">
        <f>SUM(C28)</f>
        <v>0</v>
      </c>
    </row>
    <row r="29" spans="1:4" x14ac:dyDescent="0.25">
      <c r="A29" s="27"/>
      <c r="B29" s="2"/>
      <c r="C29" s="28"/>
      <c r="D29" s="30"/>
    </row>
    <row r="30" spans="1:4" ht="15" x14ac:dyDescent="0.3">
      <c r="A30" s="11"/>
      <c r="B30" s="29" t="s">
        <v>6</v>
      </c>
      <c r="C30" s="4">
        <f>+C11+C16+C26</f>
        <v>737992000</v>
      </c>
      <c r="D30" s="16">
        <f>+D11+D16+D26</f>
        <v>737992000</v>
      </c>
    </row>
    <row r="31" spans="1:4" ht="15" x14ac:dyDescent="0.3">
      <c r="A31" s="27"/>
      <c r="B31" s="29"/>
      <c r="C31" s="28"/>
      <c r="D31" s="16"/>
    </row>
    <row r="32" spans="1:4" x14ac:dyDescent="0.25">
      <c r="A32" s="27"/>
      <c r="B32" s="2" t="s">
        <v>19</v>
      </c>
      <c r="C32" s="28">
        <v>705120000</v>
      </c>
      <c r="D32" s="17">
        <f>SUM(C32)</f>
        <v>705120000</v>
      </c>
    </row>
    <row r="33" spans="1:4" x14ac:dyDescent="0.25">
      <c r="A33" s="27"/>
      <c r="B33" s="31" t="s">
        <v>18</v>
      </c>
      <c r="C33" s="28">
        <v>352560000</v>
      </c>
      <c r="D33" s="17">
        <f>SUM(C33)</f>
        <v>352560000</v>
      </c>
    </row>
    <row r="34" spans="1:4" x14ac:dyDescent="0.25">
      <c r="A34" s="27"/>
      <c r="B34" s="2"/>
      <c r="C34" s="28"/>
      <c r="D34" s="30"/>
    </row>
    <row r="35" spans="1:4" ht="15" x14ac:dyDescent="0.3">
      <c r="A35" s="11"/>
      <c r="B35" s="29" t="s">
        <v>1</v>
      </c>
      <c r="C35" s="4">
        <f>+C30+C32+C33</f>
        <v>1795672000</v>
      </c>
      <c r="D35" s="16">
        <f>+D30+D32+D33</f>
        <v>1795672000</v>
      </c>
    </row>
    <row r="36" spans="1:4" ht="15.75" thickBot="1" x14ac:dyDescent="0.35">
      <c r="A36" s="32"/>
      <c r="B36" s="33"/>
      <c r="C36" s="34"/>
      <c r="D36" s="35"/>
    </row>
    <row r="37" spans="1:4" ht="15.75" thickTop="1" x14ac:dyDescent="0.3">
      <c r="A37" s="21"/>
      <c r="B37" s="10"/>
      <c r="D37" s="5"/>
    </row>
    <row r="38" spans="1:4" ht="15" x14ac:dyDescent="0.3">
      <c r="A38" s="21"/>
      <c r="B38" s="10"/>
      <c r="D38" s="5"/>
    </row>
  </sheetData>
  <mergeCells count="2">
    <mergeCell ref="A2:D2"/>
    <mergeCell ref="A3:D3"/>
  </mergeCells>
  <phoneticPr fontId="0" type="noConversion"/>
  <printOptions horizontalCentered="1" verticalCentered="1"/>
  <pageMargins left="0.59055118110236227" right="0.39370078740157483" top="1.3779527559055118" bottom="0.59055118110236227" header="0.39370078740157483" footer="0"/>
  <pageSetup paperSize="9" scale="8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Composición de Contribuciones</vt:lpstr>
      <vt:lpstr>'Composición de Contribuciones'!Área_de_impresión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Laura Kiezela</cp:lastModifiedBy>
  <cp:lastPrinted>2017-06-09T19:11:58Z</cp:lastPrinted>
  <dcterms:created xsi:type="dcterms:W3CDTF">1999-06-02T13:51:04Z</dcterms:created>
  <dcterms:modified xsi:type="dcterms:W3CDTF">2017-06-09T19:12:04Z</dcterms:modified>
</cp:coreProperties>
</file>