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845" windowWidth="24030" windowHeight="4890"/>
  </bookViews>
  <sheets>
    <sheet name="Anexo A" sheetId="1" r:id="rId1"/>
  </sheets>
  <definedNames>
    <definedName name="_xlnm.Print_Area" localSheetId="0">'Anexo A'!$A$1:$E$126</definedName>
  </definedNames>
  <calcPr calcId="145621"/>
</workbook>
</file>

<file path=xl/calcChain.xml><?xml version="1.0" encoding="utf-8"?>
<calcChain xmlns="http://schemas.openxmlformats.org/spreadsheetml/2006/main">
  <c r="E120" i="1" l="1"/>
  <c r="D120" i="1"/>
  <c r="C120" i="1"/>
  <c r="B120" i="1"/>
  <c r="E115" i="1"/>
  <c r="D115" i="1"/>
  <c r="C115" i="1"/>
  <c r="B115" i="1"/>
  <c r="E106" i="1"/>
  <c r="D106" i="1"/>
  <c r="C106" i="1"/>
  <c r="B106" i="1"/>
  <c r="E80" i="1"/>
  <c r="D80" i="1"/>
  <c r="C80" i="1"/>
  <c r="B80" i="1"/>
</calcChain>
</file>

<file path=xl/sharedStrings.xml><?xml version="1.0" encoding="utf-8"?>
<sst xmlns="http://schemas.openxmlformats.org/spreadsheetml/2006/main" count="147" uniqueCount="107">
  <si>
    <t>ANEXO A</t>
  </si>
  <si>
    <t>TITULOS PUBLICOS -Bonos LP- CHF</t>
  </si>
  <si>
    <t>TITULOS PUBLICOS -Bonos LP- EUR</t>
  </si>
  <si>
    <t>TITULOS PUBLICOS -Bonos LP- GBP</t>
  </si>
  <si>
    <t>TITULOS PUBLICOS -Bonos LP- UCP</t>
  </si>
  <si>
    <t>TITULOS PUBLICOS -Bonos LP- USD</t>
  </si>
  <si>
    <t>MULTILATERALES</t>
  </si>
  <si>
    <t>ORGANISMOS INTERNACIONALES - BID</t>
  </si>
  <si>
    <t>ORGANISMOS INTERNACIONALES - BIRF</t>
  </si>
  <si>
    <t>ORGANISMOS INTERNACIONALES - FIDA</t>
  </si>
  <si>
    <t>ORGANISMOS INTERNACIONALES - FONPLATA</t>
  </si>
  <si>
    <t>ORGANISMOS INTERNACIONALES - CAF</t>
  </si>
  <si>
    <t>BANCA PRIVADA</t>
  </si>
  <si>
    <t>BILATERALES</t>
  </si>
  <si>
    <t>BANQUE FRANCE</t>
  </si>
  <si>
    <t>CESCE</t>
  </si>
  <si>
    <t>COFACE</t>
  </si>
  <si>
    <t>ECGD</t>
  </si>
  <si>
    <t>EKN</t>
  </si>
  <si>
    <t>EXIMBANK USA</t>
  </si>
  <si>
    <t>FINNVERA</t>
  </si>
  <si>
    <t>GOB. DE EE.UU.</t>
  </si>
  <si>
    <t>INST.CREDITO OF.ESP.</t>
  </si>
  <si>
    <t>KFW</t>
  </si>
  <si>
    <t>OFFICE NAT. DUCROIRE</t>
  </si>
  <si>
    <t>PROVEEDORES</t>
  </si>
  <si>
    <t>TOTAL ADMINISTRACIÓN CENTRAL (1)</t>
  </si>
  <si>
    <t>RESTO DEL SECTOR PÚBLICO NACIONAL</t>
  </si>
  <si>
    <t>FONDO KUWAITI</t>
  </si>
  <si>
    <t>TOTAL RESTO DEL SECTOR PÚBLICO NACIONAL (2)</t>
  </si>
  <si>
    <t>TOTAL (1+2)</t>
  </si>
  <si>
    <t>RUBRO DE LAS OPERACIONES</t>
  </si>
  <si>
    <t>VENCIMIENTOS EJERCICIOS SIGUIENTES</t>
  </si>
  <si>
    <t xml:space="preserve">GOB. ISRAEL         </t>
  </si>
  <si>
    <t>ADMINISTRACION CENTRAL</t>
  </si>
  <si>
    <t>SALDO DEL CAPITAL
EN PESOS AL CIERRE
DEL PERÍODO</t>
  </si>
  <si>
    <t>TOTAL TÍTULOS, LETRAS Y PAGARES DEL TESORO</t>
  </si>
  <si>
    <t>TITULOS PUBLICOS, LETRAS Y PAGARES DEL TESORO - LP- ARP</t>
  </si>
  <si>
    <t>BANCO PATAG.(Recaud)</t>
  </si>
  <si>
    <t>BBVA BANCO FRANCES</t>
  </si>
  <si>
    <t>CAJA DE VALORES S.A.</t>
  </si>
  <si>
    <t>CITIBANK, BS.AS.</t>
  </si>
  <si>
    <t>CITIBANK,LOS ANGELES</t>
  </si>
  <si>
    <t>DEUTSCHE BANK FRANK.</t>
  </si>
  <si>
    <t>HSBC BANK ARGENTINA</t>
  </si>
  <si>
    <t>TENEDORES PTMOS.</t>
  </si>
  <si>
    <t>WEST.BANK.CORP.</t>
  </si>
  <si>
    <t>BANCO NACION ARG.</t>
  </si>
  <si>
    <t>BCO. CIUDAD BS.AS.</t>
  </si>
  <si>
    <t>TECHNOSTROYEXPORT</t>
  </si>
  <si>
    <t>ORGANISMOS INTERNACIONALES -BIRF</t>
  </si>
  <si>
    <t>ORGANISMOS INTERNACIONALES -FONPLATA</t>
  </si>
  <si>
    <t>BANCO SABADELL</t>
  </si>
  <si>
    <t>TENED.BONOS SAN JUAN</t>
  </si>
  <si>
    <t>BNDES</t>
  </si>
  <si>
    <t>CHINA CITIC BANK</t>
  </si>
  <si>
    <t>J.B.I.C.</t>
  </si>
  <si>
    <t>CAMMESA</t>
  </si>
  <si>
    <t>ENARSA-PROV.VARIOS</t>
  </si>
  <si>
    <t>J.I.C.A.</t>
  </si>
  <si>
    <t>TITULOS PUBLICOS -Bonos LP- JPY</t>
  </si>
  <si>
    <t>BANCO CENTRAL R.A.</t>
  </si>
  <si>
    <t>BCO. SANTANDER RIO</t>
  </si>
  <si>
    <t>ICBC (Argentina) S.A</t>
  </si>
  <si>
    <t>EXIMBANK CHINA</t>
  </si>
  <si>
    <t>Página 1/3</t>
  </si>
  <si>
    <t>Página 2/3</t>
  </si>
  <si>
    <t>Página 3/3</t>
  </si>
  <si>
    <t>ATRASOS DE CAPITAL ACUMULADO</t>
  </si>
  <si>
    <t>BCO.VALORES S.A.</t>
  </si>
  <si>
    <t>OESTERREICHISCHE KAG</t>
  </si>
  <si>
    <t>EKF</t>
  </si>
  <si>
    <t>TESORO DE ESPAÑA</t>
  </si>
  <si>
    <t>EXPORT.DEVEL.CANADA</t>
  </si>
  <si>
    <t>SACE S.p.A.</t>
  </si>
  <si>
    <t>NEXI</t>
  </si>
  <si>
    <t>SERV</t>
  </si>
  <si>
    <t>ATRADIUS D. S. B. NV</t>
  </si>
  <si>
    <t>CDBC</t>
  </si>
  <si>
    <t>EULER HERMES</t>
  </si>
  <si>
    <t>MTRIO.DEL INTERIOR</t>
  </si>
  <si>
    <t>SUP. SEGUROS NACION</t>
  </si>
  <si>
    <t>Rubro de las Operaciones</t>
  </si>
  <si>
    <t>Saldo del Capital en Pesos al cierre del Período</t>
  </si>
  <si>
    <t xml:space="preserve">Atrasos de capital acumulado </t>
  </si>
  <si>
    <t>Vencimientos al 31/12/2016</t>
  </si>
  <si>
    <t>Vencimientos Ejercicios Siguientes</t>
  </si>
  <si>
    <t>CCI CONSTRUCCIONES</t>
  </si>
  <si>
    <t>BANCO BILBAO VIZCAYA</t>
  </si>
  <si>
    <t>BCO HISPANOAMERICANO</t>
  </si>
  <si>
    <t xml:space="preserve">A.I.D.              </t>
  </si>
  <si>
    <t>CAS. DEP. E PRESTITI</t>
  </si>
  <si>
    <t>NCM</t>
  </si>
  <si>
    <t>Chaco</t>
  </si>
  <si>
    <t>Chubut</t>
  </si>
  <si>
    <t>Ciudad de Bs As</t>
  </si>
  <si>
    <t>Prov.de Tucuman</t>
  </si>
  <si>
    <t>Rio Negro</t>
  </si>
  <si>
    <t>Salta</t>
  </si>
  <si>
    <t>Santa Fe</t>
  </si>
  <si>
    <t>Santiago del Estero</t>
  </si>
  <si>
    <t>SAN PAOLO - ROMA</t>
  </si>
  <si>
    <t>BCO. PCIA. BS. AS.</t>
  </si>
  <si>
    <t>NACION FIDEICOMISOS</t>
  </si>
  <si>
    <t>YPFB</t>
  </si>
  <si>
    <t>VENCIMIENTOS AL 31/12/17</t>
  </si>
  <si>
    <t xml:space="preserve">DEUDA PÚBLICA EN PESOS AL 31/12/2016 AL TIPO DE CAMBIO AL CIERRE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</si>
</sst>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\ _P_t_a_-;\-* #,##0\ _P_t_a_-;_-* &quot;-&quot;\ _P_t_a_-;_-@_-"/>
    <numFmt numFmtId="165" formatCode="#,##0.00_ ;\-#,##0.00\ "/>
    <numFmt numFmtId="166" formatCode="_-* #,##0.00\ _P_t_a_-;\-* #,##0.00\ _P_t_a_-;_-* &quot;-&quot;??\ _P_t_a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</cellStyleXfs>
  <cellXfs count="81">
    <xf numFmtId="0" fontId="0" fillId="0" borderId="0" xfId="0"/>
    <xf numFmtId="0" fontId="5" fillId="0" borderId="5" xfId="5" applyFont="1" applyFill="1" applyBorder="1"/>
    <xf numFmtId="4" fontId="5" fillId="0" borderId="0" xfId="5" applyNumberFormat="1" applyFont="1"/>
    <xf numFmtId="0" fontId="5" fillId="0" borderId="0" xfId="5" applyFont="1"/>
    <xf numFmtId="0" fontId="5" fillId="2" borderId="0" xfId="1" applyFont="1" applyFill="1" applyBorder="1"/>
    <xf numFmtId="0" fontId="6" fillId="2" borderId="0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0" borderId="5" xfId="5" applyFont="1" applyFill="1" applyBorder="1"/>
    <xf numFmtId="4" fontId="6" fillId="0" borderId="5" xfId="5" applyNumberFormat="1" applyFont="1" applyFill="1" applyBorder="1"/>
    <xf numFmtId="4" fontId="7" fillId="0" borderId="5" xfId="7" applyNumberFormat="1" applyFont="1" applyFill="1" applyBorder="1" applyAlignment="1">
      <alignment horizontal="right" wrapText="1"/>
    </xf>
    <xf numFmtId="4" fontId="5" fillId="0" borderId="5" xfId="5" applyNumberFormat="1" applyFont="1" applyFill="1" applyBorder="1"/>
    <xf numFmtId="4" fontId="7" fillId="0" borderId="5" xfId="8" applyNumberFormat="1" applyFont="1" applyFill="1" applyBorder="1" applyAlignment="1">
      <alignment horizontal="right" wrapText="1"/>
    </xf>
    <xf numFmtId="165" fontId="6" fillId="0" borderId="5" xfId="2" applyNumberFormat="1" applyFont="1" applyFill="1" applyBorder="1" applyAlignment="1">
      <alignment horizontal="right" wrapText="1"/>
    </xf>
    <xf numFmtId="0" fontId="7" fillId="0" borderId="5" xfId="8" applyFont="1" applyFill="1" applyBorder="1" applyAlignment="1">
      <alignment wrapText="1"/>
    </xf>
    <xf numFmtId="0" fontId="6" fillId="2" borderId="0" xfId="1" applyFont="1" applyFill="1" applyBorder="1"/>
    <xf numFmtId="0" fontId="8" fillId="2" borderId="4" xfId="3" applyFont="1" applyFill="1" applyBorder="1" applyAlignment="1">
      <alignment horizontal="center" wrapText="1"/>
    </xf>
    <xf numFmtId="4" fontId="8" fillId="2" borderId="5" xfId="3" applyNumberFormat="1" applyFont="1" applyFill="1" applyBorder="1" applyAlignment="1">
      <alignment horizontal="right" wrapText="1"/>
    </xf>
    <xf numFmtId="4" fontId="6" fillId="2" borderId="5" xfId="0" applyNumberFormat="1" applyFont="1" applyFill="1" applyBorder="1"/>
    <xf numFmtId="4" fontId="6" fillId="2" borderId="6" xfId="0" applyNumberFormat="1" applyFont="1" applyFill="1" applyBorder="1"/>
    <xf numFmtId="4" fontId="7" fillId="2" borderId="5" xfId="3" applyNumberFormat="1" applyFont="1" applyFill="1" applyBorder="1" applyAlignment="1">
      <alignment horizontal="right" wrapText="1"/>
    </xf>
    <xf numFmtId="4" fontId="5" fillId="2" borderId="5" xfId="0" applyNumberFormat="1" applyFont="1" applyFill="1" applyBorder="1"/>
    <xf numFmtId="4" fontId="5" fillId="2" borderId="6" xfId="0" applyNumberFormat="1" applyFont="1" applyFill="1" applyBorder="1"/>
    <xf numFmtId="0" fontId="7" fillId="2" borderId="7" xfId="3" applyFont="1" applyFill="1" applyBorder="1" applyAlignment="1">
      <alignment wrapText="1"/>
    </xf>
    <xf numFmtId="4" fontId="7" fillId="2" borderId="8" xfId="3" applyNumberFormat="1" applyFont="1" applyFill="1" applyBorder="1" applyAlignment="1">
      <alignment horizontal="right" wrapText="1"/>
    </xf>
    <xf numFmtId="4" fontId="5" fillId="2" borderId="8" xfId="0" applyNumberFormat="1" applyFont="1" applyFill="1" applyBorder="1"/>
    <xf numFmtId="4" fontId="5" fillId="2" borderId="9" xfId="0" applyNumberFormat="1" applyFont="1" applyFill="1" applyBorder="1"/>
    <xf numFmtId="0" fontId="6" fillId="2" borderId="4" xfId="0" applyFont="1" applyFill="1" applyBorder="1" applyAlignment="1">
      <alignment horizontal="centerContinuous"/>
    </xf>
    <xf numFmtId="0" fontId="6" fillId="2" borderId="5" xfId="0" applyFont="1" applyFill="1" applyBorder="1" applyAlignment="1">
      <alignment horizontal="centerContinuous"/>
    </xf>
    <xf numFmtId="0" fontId="6" fillId="2" borderId="6" xfId="0" applyFont="1" applyFill="1" applyBorder="1" applyAlignment="1">
      <alignment horizontal="centerContinuous"/>
    </xf>
    <xf numFmtId="0" fontId="6" fillId="2" borderId="4" xfId="0" applyFont="1" applyFill="1" applyBorder="1"/>
    <xf numFmtId="0" fontId="5" fillId="2" borderId="4" xfId="0" applyFont="1" applyFill="1" applyBorder="1"/>
    <xf numFmtId="4" fontId="7" fillId="2" borderId="12" xfId="3" applyNumberFormat="1" applyFont="1" applyFill="1" applyBorder="1" applyAlignment="1">
      <alignment horizontal="right" wrapText="1"/>
    </xf>
    <xf numFmtId="4" fontId="7" fillId="2" borderId="6" xfId="3" applyNumberFormat="1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center"/>
    </xf>
    <xf numFmtId="43" fontId="6" fillId="2" borderId="5" xfId="4" applyFont="1" applyFill="1" applyBorder="1"/>
    <xf numFmtId="43" fontId="6" fillId="2" borderId="6" xfId="4" applyFont="1" applyFill="1" applyBorder="1"/>
    <xf numFmtId="0" fontId="5" fillId="2" borderId="0" xfId="0" applyFont="1" applyFill="1" applyBorder="1"/>
    <xf numFmtId="0" fontId="6" fillId="2" borderId="7" xfId="0" applyFont="1" applyFill="1" applyBorder="1" applyAlignment="1">
      <alignment horizontal="center"/>
    </xf>
    <xf numFmtId="4" fontId="6" fillId="2" borderId="8" xfId="0" applyNumberFormat="1" applyFont="1" applyFill="1" applyBorder="1"/>
    <xf numFmtId="4" fontId="6" fillId="2" borderId="9" xfId="0" applyNumberFormat="1" applyFont="1" applyFill="1" applyBorder="1"/>
    <xf numFmtId="0" fontId="6" fillId="0" borderId="0" xfId="5" applyFont="1"/>
    <xf numFmtId="166" fontId="6" fillId="0" borderId="0" xfId="6" applyFont="1"/>
    <xf numFmtId="0" fontId="6" fillId="3" borderId="5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 wrapText="1"/>
    </xf>
    <xf numFmtId="0" fontId="6" fillId="0" borderId="13" xfId="5" applyFont="1" applyFill="1" applyBorder="1"/>
    <xf numFmtId="166" fontId="6" fillId="0" borderId="13" xfId="6" applyFont="1" applyFill="1" applyBorder="1"/>
    <xf numFmtId="0" fontId="6" fillId="3" borderId="5" xfId="5" applyFont="1" applyFill="1" applyBorder="1"/>
    <xf numFmtId="4" fontId="6" fillId="3" borderId="5" xfId="5" applyNumberFormat="1" applyFont="1" applyFill="1" applyBorder="1"/>
    <xf numFmtId="0" fontId="6" fillId="3" borderId="5" xfId="5" applyFont="1" applyFill="1" applyBorder="1" applyAlignment="1">
      <alignment horizontal="center"/>
    </xf>
    <xf numFmtId="4" fontId="6" fillId="3" borderId="5" xfId="5" applyNumberFormat="1" applyFont="1" applyFill="1" applyBorder="1" applyAlignment="1">
      <alignment horizontal="right"/>
    </xf>
    <xf numFmtId="0" fontId="6" fillId="0" borderId="0" xfId="5" applyFont="1" applyFill="1" applyBorder="1" applyAlignment="1">
      <alignment horizontal="center"/>
    </xf>
    <xf numFmtId="166" fontId="6" fillId="0" borderId="0" xfId="6" applyFont="1" applyFill="1" applyBorder="1" applyAlignment="1">
      <alignment horizontal="right"/>
    </xf>
    <xf numFmtId="4" fontId="8" fillId="2" borderId="12" xfId="3" applyNumberFormat="1" applyFont="1" applyFill="1" applyBorder="1" applyAlignment="1">
      <alignment horizontal="right" wrapText="1"/>
    </xf>
    <xf numFmtId="4" fontId="8" fillId="2" borderId="6" xfId="3" applyNumberFormat="1" applyFont="1" applyFill="1" applyBorder="1" applyAlignment="1">
      <alignment horizontal="right" wrapText="1"/>
    </xf>
    <xf numFmtId="4" fontId="7" fillId="0" borderId="8" xfId="8" applyNumberFormat="1" applyFont="1" applyFill="1" applyBorder="1" applyAlignment="1">
      <alignment horizontal="right" wrapText="1"/>
    </xf>
    <xf numFmtId="4" fontId="5" fillId="0" borderId="8" xfId="5" applyNumberFormat="1" applyFont="1" applyFill="1" applyBorder="1"/>
    <xf numFmtId="0" fontId="7" fillId="0" borderId="4" xfId="8" applyFont="1" applyFill="1" applyBorder="1" applyAlignment="1">
      <alignment wrapText="1"/>
    </xf>
    <xf numFmtId="4" fontId="5" fillId="0" borderId="6" xfId="5" applyNumberFormat="1" applyFont="1" applyFill="1" applyBorder="1"/>
    <xf numFmtId="0" fontId="5" fillId="0" borderId="4" xfId="5" applyFont="1" applyFill="1" applyBorder="1"/>
    <xf numFmtId="0" fontId="6" fillId="0" borderId="4" xfId="5" applyFont="1" applyFill="1" applyBorder="1"/>
    <xf numFmtId="4" fontId="6" fillId="0" borderId="6" xfId="5" applyNumberFormat="1" applyFont="1" applyFill="1" applyBorder="1"/>
    <xf numFmtId="4" fontId="7" fillId="0" borderId="6" xfId="8" applyNumberFormat="1" applyFont="1" applyFill="1" applyBorder="1" applyAlignment="1">
      <alignment horizontal="right" wrapText="1"/>
    </xf>
    <xf numFmtId="0" fontId="7" fillId="0" borderId="7" xfId="8" applyFont="1" applyFill="1" applyBorder="1" applyAlignment="1">
      <alignment wrapText="1"/>
    </xf>
    <xf numFmtId="4" fontId="5" fillId="0" borderId="9" xfId="5" applyNumberFormat="1" applyFont="1" applyFill="1" applyBorder="1"/>
    <xf numFmtId="0" fontId="8" fillId="0" borderId="4" xfId="8" applyFont="1" applyFill="1" applyBorder="1" applyAlignment="1">
      <alignment wrapText="1"/>
    </xf>
    <xf numFmtId="4" fontId="8" fillId="0" borderId="5" xfId="8" applyNumberFormat="1" applyFont="1" applyFill="1" applyBorder="1" applyAlignment="1">
      <alignment horizontal="right" wrapText="1"/>
    </xf>
    <xf numFmtId="4" fontId="6" fillId="0" borderId="5" xfId="0" applyNumberFormat="1" applyFont="1" applyFill="1" applyBorder="1"/>
    <xf numFmtId="4" fontId="5" fillId="0" borderId="5" xfId="0" applyNumberFormat="1" applyFont="1" applyFill="1" applyBorder="1"/>
    <xf numFmtId="0" fontId="6" fillId="0" borderId="4" xfId="0" applyFont="1" applyFill="1" applyBorder="1"/>
    <xf numFmtId="4" fontId="6" fillId="0" borderId="6" xfId="0" applyNumberFormat="1" applyFont="1" applyFill="1" applyBorder="1"/>
    <xf numFmtId="4" fontId="5" fillId="0" borderId="6" xfId="0" applyNumberFormat="1" applyFont="1" applyFill="1" applyBorder="1"/>
    <xf numFmtId="0" fontId="6" fillId="3" borderId="14" xfId="5" applyFont="1" applyFill="1" applyBorder="1" applyAlignment="1">
      <alignment horizontal="center"/>
    </xf>
    <xf numFmtId="0" fontId="6" fillId="3" borderId="11" xfId="5" applyFont="1" applyFill="1" applyBorder="1" applyAlignment="1">
      <alignment horizontal="center"/>
    </xf>
    <xf numFmtId="0" fontId="6" fillId="3" borderId="15" xfId="5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</cellXfs>
  <cellStyles count="9">
    <cellStyle name="ANCLAS,REZONES Y SUS PARTES,DE FUNDICION,DE HIERRO O DE ACERO" xfId="1"/>
    <cellStyle name="Millares" xfId="4" builtinId="3"/>
    <cellStyle name="Millares [0]" xfId="2" builtinId="6"/>
    <cellStyle name="Millares 2" xfId="6"/>
    <cellStyle name="Normal" xfId="0" builtinId="0"/>
    <cellStyle name="Normal 2" xfId="5"/>
    <cellStyle name="Normal_Hoja3 2" xfId="7"/>
    <cellStyle name="Normal_Trabajo" xfId="3"/>
    <cellStyle name="Normal_Trabajo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2"/>
  <sheetViews>
    <sheetView tabSelected="1" topLeftCell="A28" zoomScaleNormal="100" workbookViewId="0">
      <selection activeCell="A81" sqref="A81:E91"/>
    </sheetView>
  </sheetViews>
  <sheetFormatPr baseColWidth="10" defaultRowHeight="13.5" x14ac:dyDescent="0.25"/>
  <cols>
    <col min="1" max="1" width="70.28515625" style="4" customWidth="1"/>
    <col min="2" max="2" width="31.140625" style="4" customWidth="1"/>
    <col min="3" max="4" width="25.140625" style="4" customWidth="1"/>
    <col min="5" max="5" width="26.7109375" style="4" customWidth="1"/>
    <col min="6" max="6" width="22" style="4" customWidth="1"/>
    <col min="7" max="16384" width="11.42578125" style="4"/>
  </cols>
  <sheetData>
    <row r="1" spans="1:5" ht="15" x14ac:dyDescent="0.3">
      <c r="C1" s="5"/>
      <c r="E1" s="5" t="s">
        <v>0</v>
      </c>
    </row>
    <row r="2" spans="1:5" ht="15" x14ac:dyDescent="0.3">
      <c r="C2" s="5"/>
      <c r="E2" s="5" t="s">
        <v>65</v>
      </c>
    </row>
    <row r="3" spans="1:5" ht="15" x14ac:dyDescent="0.3">
      <c r="A3" s="76" t="s">
        <v>106</v>
      </c>
      <c r="B3" s="76"/>
      <c r="C3" s="76"/>
      <c r="D3" s="76"/>
      <c r="E3" s="76"/>
    </row>
    <row r="4" spans="1:5" ht="15.75" thickBot="1" x14ac:dyDescent="0.35">
      <c r="A4" s="76"/>
      <c r="B4" s="76"/>
      <c r="C4" s="76"/>
    </row>
    <row r="5" spans="1:5" ht="45.75" thickTop="1" x14ac:dyDescent="0.25">
      <c r="A5" s="6" t="s">
        <v>31</v>
      </c>
      <c r="B5" s="7" t="s">
        <v>35</v>
      </c>
      <c r="C5" s="7" t="s">
        <v>68</v>
      </c>
      <c r="D5" s="7" t="s">
        <v>105</v>
      </c>
      <c r="E5" s="8" t="s">
        <v>32</v>
      </c>
    </row>
    <row r="6" spans="1:5" ht="15" x14ac:dyDescent="0.3">
      <c r="A6" s="78" t="s">
        <v>34</v>
      </c>
      <c r="B6" s="79"/>
      <c r="C6" s="79"/>
      <c r="D6" s="79"/>
      <c r="E6" s="80"/>
    </row>
    <row r="7" spans="1:5" ht="15" x14ac:dyDescent="0.3">
      <c r="A7" s="61" t="s">
        <v>36</v>
      </c>
      <c r="B7" s="10">
        <v>3360493691137.958</v>
      </c>
      <c r="C7" s="10">
        <v>40042464617.61235</v>
      </c>
      <c r="D7" s="10">
        <v>596618803948.60266</v>
      </c>
      <c r="E7" s="62">
        <v>2723832422569.8174</v>
      </c>
    </row>
    <row r="8" spans="1:5" x14ac:dyDescent="0.25">
      <c r="A8" s="60" t="s">
        <v>37</v>
      </c>
      <c r="B8" s="11">
        <v>645212436926.26672</v>
      </c>
      <c r="C8" s="11">
        <v>22286919.300000049</v>
      </c>
      <c r="D8" s="13">
        <v>312342101895.43719</v>
      </c>
      <c r="E8" s="63">
        <v>332848048111.32025</v>
      </c>
    </row>
    <row r="9" spans="1:5" x14ac:dyDescent="0.25">
      <c r="A9" s="60" t="s">
        <v>1</v>
      </c>
      <c r="B9" s="11">
        <v>227087590.37328079</v>
      </c>
      <c r="C9" s="11">
        <v>227087590.37328079</v>
      </c>
      <c r="D9" s="12">
        <v>0</v>
      </c>
      <c r="E9" s="59">
        <v>0</v>
      </c>
    </row>
    <row r="10" spans="1:5" x14ac:dyDescent="0.25">
      <c r="A10" s="60" t="s">
        <v>2</v>
      </c>
      <c r="B10" s="11">
        <v>276301620348.62329</v>
      </c>
      <c r="C10" s="11">
        <v>28404805717.386284</v>
      </c>
      <c r="D10" s="12">
        <v>0</v>
      </c>
      <c r="E10" s="63">
        <v>247896814628.40088</v>
      </c>
    </row>
    <row r="11" spans="1:5" x14ac:dyDescent="0.25">
      <c r="A11" s="60" t="s">
        <v>3</v>
      </c>
      <c r="B11" s="11">
        <v>71419125.895936996</v>
      </c>
      <c r="C11" s="11">
        <v>71419125.895936996</v>
      </c>
      <c r="D11" s="12">
        <v>0</v>
      </c>
      <c r="E11" s="59">
        <v>0</v>
      </c>
    </row>
    <row r="12" spans="1:5" x14ac:dyDescent="0.25">
      <c r="A12" s="60" t="s">
        <v>60</v>
      </c>
      <c r="B12" s="11">
        <v>4254420245.1277866</v>
      </c>
      <c r="C12" s="11">
        <v>463077663.07139248</v>
      </c>
      <c r="D12" s="12">
        <v>0</v>
      </c>
      <c r="E12" s="63">
        <v>3791342582.0645251</v>
      </c>
    </row>
    <row r="13" spans="1:5" x14ac:dyDescent="0.25">
      <c r="A13" s="60" t="s">
        <v>4</v>
      </c>
      <c r="B13" s="11">
        <v>274552479601.13742</v>
      </c>
      <c r="C13" s="11">
        <v>1166274447.2096043</v>
      </c>
      <c r="D13" s="13">
        <v>1117393674.3696733</v>
      </c>
      <c r="E13" s="63">
        <v>272268811479.35364</v>
      </c>
    </row>
    <row r="14" spans="1:5" x14ac:dyDescent="0.25">
      <c r="A14" s="60" t="s">
        <v>5</v>
      </c>
      <c r="B14" s="11">
        <v>2159874227300.5332</v>
      </c>
      <c r="C14" s="11">
        <v>9687513154.375845</v>
      </c>
      <c r="D14" s="13">
        <v>283159308378.79578</v>
      </c>
      <c r="E14" s="63">
        <v>1867027405768.678</v>
      </c>
    </row>
    <row r="15" spans="1:5" ht="15" x14ac:dyDescent="0.3">
      <c r="A15" s="61"/>
      <c r="B15" s="10"/>
      <c r="C15" s="14"/>
      <c r="D15" s="14"/>
      <c r="E15" s="62"/>
    </row>
    <row r="16" spans="1:5" ht="15" x14ac:dyDescent="0.3">
      <c r="A16" s="61" t="s">
        <v>6</v>
      </c>
      <c r="B16" s="10">
        <v>287620133125.00519</v>
      </c>
      <c r="C16" s="10">
        <v>0</v>
      </c>
      <c r="D16" s="10">
        <v>24131122948.234501</v>
      </c>
      <c r="E16" s="62">
        <v>263489010629.22064</v>
      </c>
    </row>
    <row r="17" spans="1:5" x14ac:dyDescent="0.25">
      <c r="A17" s="60" t="s">
        <v>7</v>
      </c>
      <c r="B17" s="13">
        <v>162945334269.91898</v>
      </c>
      <c r="C17" s="12">
        <v>0</v>
      </c>
      <c r="D17" s="13">
        <v>11998595977.056826</v>
      </c>
      <c r="E17" s="63">
        <v>150946738846.32455</v>
      </c>
    </row>
    <row r="18" spans="1:5" x14ac:dyDescent="0.25">
      <c r="A18" s="60" t="s">
        <v>8</v>
      </c>
      <c r="B18" s="13">
        <v>81564517920.204086</v>
      </c>
      <c r="C18" s="12">
        <v>0</v>
      </c>
      <c r="D18" s="13">
        <v>7174410164.3881264</v>
      </c>
      <c r="E18" s="63">
        <v>74390107729.347229</v>
      </c>
    </row>
    <row r="19" spans="1:5" x14ac:dyDescent="0.25">
      <c r="A19" s="60" t="s">
        <v>11</v>
      </c>
      <c r="B19" s="13">
        <v>41581905557.999466</v>
      </c>
      <c r="C19" s="12">
        <v>0</v>
      </c>
      <c r="D19" s="13">
        <v>4741498968.6378946</v>
      </c>
      <c r="E19" s="63">
        <v>36840406590.677132</v>
      </c>
    </row>
    <row r="20" spans="1:5" x14ac:dyDescent="0.25">
      <c r="A20" s="60" t="s">
        <v>9</v>
      </c>
      <c r="B20" s="13">
        <v>614574522.7470156</v>
      </c>
      <c r="C20" s="12">
        <v>0</v>
      </c>
      <c r="D20" s="13">
        <v>84015792.111277387</v>
      </c>
      <c r="E20" s="63">
        <v>530558730.63551629</v>
      </c>
    </row>
    <row r="21" spans="1:5" x14ac:dyDescent="0.25">
      <c r="A21" s="60" t="s">
        <v>10</v>
      </c>
      <c r="B21" s="13">
        <v>913800854.13565195</v>
      </c>
      <c r="C21" s="12">
        <v>0</v>
      </c>
      <c r="D21" s="13">
        <v>132602046.04037459</v>
      </c>
      <c r="E21" s="63">
        <v>781198732.23621857</v>
      </c>
    </row>
    <row r="22" spans="1:5" ht="15" x14ac:dyDescent="0.3">
      <c r="A22" s="61"/>
      <c r="B22" s="10"/>
      <c r="C22" s="10"/>
      <c r="D22" s="10"/>
      <c r="E22" s="62"/>
    </row>
    <row r="23" spans="1:5" ht="15" x14ac:dyDescent="0.3">
      <c r="A23" s="61" t="s">
        <v>12</v>
      </c>
      <c r="B23" s="10">
        <v>444415481765.22321</v>
      </c>
      <c r="C23" s="10">
        <v>380581366.14008576</v>
      </c>
      <c r="D23" s="10">
        <v>375391477229.66193</v>
      </c>
      <c r="E23" s="62">
        <v>68643423170.784203</v>
      </c>
    </row>
    <row r="24" spans="1:5" x14ac:dyDescent="0.25">
      <c r="A24" s="60" t="s">
        <v>61</v>
      </c>
      <c r="B24" s="12">
        <v>382229999999.99579</v>
      </c>
      <c r="C24" s="12">
        <v>0</v>
      </c>
      <c r="D24" s="13">
        <v>345330000000.00061</v>
      </c>
      <c r="E24" s="63">
        <v>36899999999.999931</v>
      </c>
    </row>
    <row r="25" spans="1:5" x14ac:dyDescent="0.25">
      <c r="A25" s="58" t="s">
        <v>88</v>
      </c>
      <c r="B25" s="13">
        <v>0</v>
      </c>
      <c r="C25" s="13">
        <v>0</v>
      </c>
      <c r="D25" s="12">
        <v>0</v>
      </c>
      <c r="E25" s="59">
        <v>0</v>
      </c>
    </row>
    <row r="26" spans="1:5" x14ac:dyDescent="0.25">
      <c r="A26" s="58" t="s">
        <v>38</v>
      </c>
      <c r="B26" s="13">
        <v>312687548.00241596</v>
      </c>
      <c r="C26" s="13">
        <v>0</v>
      </c>
      <c r="D26" s="12">
        <v>0</v>
      </c>
      <c r="E26" s="59">
        <v>312687548.00000042</v>
      </c>
    </row>
    <row r="27" spans="1:5" x14ac:dyDescent="0.25">
      <c r="A27" s="58" t="s">
        <v>39</v>
      </c>
      <c r="B27" s="13">
        <v>419184557.99091119</v>
      </c>
      <c r="C27" s="13">
        <v>0</v>
      </c>
      <c r="D27" s="12">
        <v>0</v>
      </c>
      <c r="E27" s="59">
        <v>419184557.99999964</v>
      </c>
    </row>
    <row r="28" spans="1:5" x14ac:dyDescent="0.25">
      <c r="A28" s="58" t="s">
        <v>89</v>
      </c>
      <c r="B28" s="13">
        <v>0</v>
      </c>
      <c r="C28" s="13">
        <v>0</v>
      </c>
      <c r="D28" s="12">
        <v>0</v>
      </c>
      <c r="E28" s="59">
        <v>0</v>
      </c>
    </row>
    <row r="29" spans="1:5" x14ac:dyDescent="0.25">
      <c r="A29" s="58" t="s">
        <v>62</v>
      </c>
      <c r="B29" s="13">
        <v>13868176.997361599</v>
      </c>
      <c r="C29" s="13">
        <v>0</v>
      </c>
      <c r="D29" s="12">
        <v>0</v>
      </c>
      <c r="E29" s="59">
        <v>13868177.000000007</v>
      </c>
    </row>
    <row r="30" spans="1:5" x14ac:dyDescent="0.25">
      <c r="A30" s="58" t="s">
        <v>69</v>
      </c>
      <c r="B30" s="13">
        <v>36167449.9942002</v>
      </c>
      <c r="C30" s="13">
        <v>0</v>
      </c>
      <c r="D30" s="12">
        <v>0</v>
      </c>
      <c r="E30" s="59">
        <v>36167449.99999994</v>
      </c>
    </row>
    <row r="31" spans="1:5" x14ac:dyDescent="0.25">
      <c r="A31" s="58" t="s">
        <v>40</v>
      </c>
      <c r="B31" s="13">
        <v>289279547.00114518</v>
      </c>
      <c r="C31" s="13">
        <v>0</v>
      </c>
      <c r="D31" s="12">
        <v>0</v>
      </c>
      <c r="E31" s="59">
        <v>289279546.99999923</v>
      </c>
    </row>
    <row r="32" spans="1:5" x14ac:dyDescent="0.25">
      <c r="A32" s="58" t="s">
        <v>41</v>
      </c>
      <c r="B32" s="13">
        <v>224787482.00211358</v>
      </c>
      <c r="C32" s="13">
        <v>0</v>
      </c>
      <c r="D32" s="12">
        <v>0</v>
      </c>
      <c r="E32" s="59">
        <v>224787482.00000075</v>
      </c>
    </row>
    <row r="33" spans="1:5" x14ac:dyDescent="0.25">
      <c r="A33" s="58" t="s">
        <v>42</v>
      </c>
      <c r="B33" s="13">
        <v>11452445.194025999</v>
      </c>
      <c r="C33" s="13">
        <v>0</v>
      </c>
      <c r="D33" s="12">
        <v>1518628.9012679998</v>
      </c>
      <c r="E33" s="59">
        <v>9933816.7682639994</v>
      </c>
    </row>
    <row r="34" spans="1:5" x14ac:dyDescent="0.25">
      <c r="A34" s="58" t="s">
        <v>43</v>
      </c>
      <c r="B34" s="13">
        <v>365148502.93634874</v>
      </c>
      <c r="C34" s="13">
        <v>365148502.93634874</v>
      </c>
      <c r="D34" s="12">
        <v>0</v>
      </c>
      <c r="E34" s="59">
        <v>0</v>
      </c>
    </row>
    <row r="35" spans="1:5" x14ac:dyDescent="0.25">
      <c r="A35" s="58" t="s">
        <v>44</v>
      </c>
      <c r="B35" s="13">
        <v>10044964.996047599</v>
      </c>
      <c r="C35" s="13">
        <v>0</v>
      </c>
      <c r="D35" s="12">
        <v>0</v>
      </c>
      <c r="E35" s="59">
        <v>10044965.000000006</v>
      </c>
    </row>
    <row r="36" spans="1:5" x14ac:dyDescent="0.25">
      <c r="A36" s="58" t="s">
        <v>63</v>
      </c>
      <c r="B36" s="13">
        <v>965139562.00161719</v>
      </c>
      <c r="C36" s="13">
        <v>0</v>
      </c>
      <c r="D36" s="12">
        <v>0</v>
      </c>
      <c r="E36" s="59">
        <v>965139562.00000036</v>
      </c>
    </row>
    <row r="37" spans="1:5" x14ac:dyDescent="0.25">
      <c r="A37" s="58" t="s">
        <v>45</v>
      </c>
      <c r="B37" s="13">
        <v>29238463414.322109</v>
      </c>
      <c r="C37" s="13">
        <v>0</v>
      </c>
      <c r="D37" s="12">
        <v>11800768931.699463</v>
      </c>
      <c r="E37" s="59">
        <v>17437694483.132454</v>
      </c>
    </row>
    <row r="38" spans="1:5" x14ac:dyDescent="0.25">
      <c r="A38" s="58" t="s">
        <v>46</v>
      </c>
      <c r="B38" s="13">
        <v>4106579.7054365994</v>
      </c>
      <c r="C38" s="13">
        <v>0</v>
      </c>
      <c r="D38" s="12">
        <v>363701.33013716363</v>
      </c>
      <c r="E38" s="59">
        <v>3742878.3799725631</v>
      </c>
    </row>
    <row r="39" spans="1:5" x14ac:dyDescent="0.25">
      <c r="A39" s="60" t="s">
        <v>47</v>
      </c>
      <c r="B39" s="12">
        <v>23820955449.724533</v>
      </c>
      <c r="C39" s="12">
        <v>15432863.203737</v>
      </c>
      <c r="D39" s="12">
        <v>16239436530.000008</v>
      </c>
      <c r="E39" s="59">
        <v>7566086056.8639278</v>
      </c>
    </row>
    <row r="40" spans="1:5" x14ac:dyDescent="0.25">
      <c r="A40" s="60" t="s">
        <v>48</v>
      </c>
      <c r="B40" s="12">
        <v>3117238529.9889011</v>
      </c>
      <c r="C40" s="12">
        <v>0</v>
      </c>
      <c r="D40" s="12">
        <v>0</v>
      </c>
      <c r="E40" s="59">
        <v>3117238529.9999962</v>
      </c>
    </row>
    <row r="41" spans="1:5" x14ac:dyDescent="0.25">
      <c r="A41" s="58" t="s">
        <v>57</v>
      </c>
      <c r="B41" s="13">
        <v>1956957554.3701317</v>
      </c>
      <c r="C41" s="13">
        <v>0</v>
      </c>
      <c r="D41" s="12">
        <v>619389437.73047388</v>
      </c>
      <c r="E41" s="59">
        <v>1337568116.639658</v>
      </c>
    </row>
    <row r="42" spans="1:5" x14ac:dyDescent="0.25">
      <c r="A42" s="58" t="s">
        <v>81</v>
      </c>
      <c r="B42" s="13">
        <v>1400000000.0001347</v>
      </c>
      <c r="C42" s="13">
        <v>0</v>
      </c>
      <c r="D42" s="12">
        <v>1400000000</v>
      </c>
      <c r="E42" s="59">
        <v>0</v>
      </c>
    </row>
    <row r="43" spans="1:5" x14ac:dyDescent="0.25">
      <c r="A43" s="58"/>
      <c r="B43" s="13"/>
      <c r="C43" s="13"/>
      <c r="D43" s="12"/>
      <c r="E43" s="59"/>
    </row>
    <row r="44" spans="1:5" ht="15" x14ac:dyDescent="0.3">
      <c r="A44" s="66" t="s">
        <v>13</v>
      </c>
      <c r="B44" s="67">
        <v>124174587851.1758</v>
      </c>
      <c r="C44" s="67">
        <v>0</v>
      </c>
      <c r="D44" s="10">
        <v>31438723445.423878</v>
      </c>
      <c r="E44" s="62">
        <v>92735864695.84137</v>
      </c>
    </row>
    <row r="45" spans="1:5" x14ac:dyDescent="0.25">
      <c r="A45" s="58" t="s">
        <v>90</v>
      </c>
      <c r="B45" s="13">
        <v>0</v>
      </c>
      <c r="C45" s="13">
        <v>0</v>
      </c>
      <c r="D45" s="12">
        <v>0</v>
      </c>
      <c r="E45" s="59">
        <v>0</v>
      </c>
    </row>
    <row r="46" spans="1:5" ht="14.25" thickBot="1" x14ac:dyDescent="0.3">
      <c r="A46" s="64" t="s">
        <v>77</v>
      </c>
      <c r="B46" s="56">
        <v>7279654680.0653763</v>
      </c>
      <c r="C46" s="56">
        <v>0</v>
      </c>
      <c r="D46" s="57">
        <v>2359866655.4949999</v>
      </c>
      <c r="E46" s="65">
        <v>4919788024.5396595</v>
      </c>
    </row>
    <row r="47" spans="1:5" ht="15.75" thickTop="1" x14ac:dyDescent="0.3">
      <c r="C47" s="5"/>
      <c r="E47" s="5" t="s">
        <v>0</v>
      </c>
    </row>
    <row r="48" spans="1:5" ht="15" x14ac:dyDescent="0.3">
      <c r="C48" s="5"/>
      <c r="E48" s="5" t="s">
        <v>66</v>
      </c>
    </row>
    <row r="49" spans="1:5" ht="15" x14ac:dyDescent="0.3">
      <c r="A49" s="76" t="s">
        <v>106</v>
      </c>
      <c r="B49" s="76"/>
      <c r="C49" s="76"/>
      <c r="D49" s="76"/>
      <c r="E49" s="76"/>
    </row>
    <row r="50" spans="1:5" ht="15.75" thickBot="1" x14ac:dyDescent="0.35">
      <c r="A50" s="77"/>
      <c r="B50" s="77"/>
      <c r="C50" s="77"/>
    </row>
    <row r="51" spans="1:5" ht="45.75" thickTop="1" x14ac:dyDescent="0.25">
      <c r="A51" s="6" t="s">
        <v>31</v>
      </c>
      <c r="B51" s="7" t="s">
        <v>35</v>
      </c>
      <c r="C51" s="7" t="s">
        <v>68</v>
      </c>
      <c r="D51" s="7" t="s">
        <v>105</v>
      </c>
      <c r="E51" s="8" t="s">
        <v>32</v>
      </c>
    </row>
    <row r="52" spans="1:5" x14ac:dyDescent="0.25">
      <c r="A52" s="58" t="s">
        <v>14</v>
      </c>
      <c r="B52" s="13">
        <v>1544637775.7414992</v>
      </c>
      <c r="C52" s="13">
        <v>0</v>
      </c>
      <c r="D52" s="12">
        <v>500729683.23964107</v>
      </c>
      <c r="E52" s="59">
        <v>1043908092.6234308</v>
      </c>
    </row>
    <row r="53" spans="1:5" s="16" customFormat="1" ht="15" x14ac:dyDescent="0.3">
      <c r="A53" s="58" t="s">
        <v>91</v>
      </c>
      <c r="B53" s="13">
        <v>4751237807.3725977</v>
      </c>
      <c r="C53" s="13">
        <v>0</v>
      </c>
      <c r="D53" s="12">
        <v>1199093776.1296101</v>
      </c>
      <c r="E53" s="59">
        <v>3552144031.2478509</v>
      </c>
    </row>
    <row r="54" spans="1:5" x14ac:dyDescent="0.25">
      <c r="A54" s="58" t="s">
        <v>78</v>
      </c>
      <c r="B54" s="13">
        <v>24014932820.881336</v>
      </c>
      <c r="C54" s="13">
        <v>0</v>
      </c>
      <c r="D54" s="12">
        <v>0</v>
      </c>
      <c r="E54" s="59">
        <v>24014932820.881336</v>
      </c>
    </row>
    <row r="55" spans="1:5" x14ac:dyDescent="0.25">
      <c r="A55" s="58" t="s">
        <v>15</v>
      </c>
      <c r="B55" s="13">
        <v>4032282594.2603993</v>
      </c>
      <c r="C55" s="13">
        <v>0</v>
      </c>
      <c r="D55" s="12">
        <v>1307156671.8855526</v>
      </c>
      <c r="E55" s="59">
        <v>2725125903.1506524</v>
      </c>
    </row>
    <row r="56" spans="1:5" x14ac:dyDescent="0.25">
      <c r="A56" s="58" t="s">
        <v>55</v>
      </c>
      <c r="B56" s="13">
        <v>3251710498.4765639</v>
      </c>
      <c r="C56" s="13">
        <v>0</v>
      </c>
      <c r="D56" s="12">
        <v>765356888.60431194</v>
      </c>
      <c r="E56" s="59">
        <v>2486353609.8722515</v>
      </c>
    </row>
    <row r="57" spans="1:5" x14ac:dyDescent="0.25">
      <c r="A57" s="58" t="s">
        <v>16</v>
      </c>
      <c r="B57" s="13">
        <v>1899692077.1911278</v>
      </c>
      <c r="C57" s="13">
        <v>0</v>
      </c>
      <c r="D57" s="12">
        <v>615828660.26638329</v>
      </c>
      <c r="E57" s="59">
        <v>1283863416.9878552</v>
      </c>
    </row>
    <row r="58" spans="1:5" x14ac:dyDescent="0.25">
      <c r="A58" s="58" t="s">
        <v>17</v>
      </c>
      <c r="B58" s="13">
        <v>755057844.1414547</v>
      </c>
      <c r="C58" s="13">
        <v>0</v>
      </c>
      <c r="D58" s="12">
        <v>244769279.24488002</v>
      </c>
      <c r="E58" s="59">
        <v>510288495.32195067</v>
      </c>
    </row>
    <row r="59" spans="1:5" x14ac:dyDescent="0.25">
      <c r="A59" s="58" t="s">
        <v>71</v>
      </c>
      <c r="B59" s="13">
        <v>141098970.80518797</v>
      </c>
      <c r="C59" s="13">
        <v>0</v>
      </c>
      <c r="D59" s="12">
        <v>45740460.416734688</v>
      </c>
      <c r="E59" s="59">
        <v>95358510.512232751</v>
      </c>
    </row>
    <row r="60" spans="1:5" x14ac:dyDescent="0.25">
      <c r="A60" s="58" t="s">
        <v>18</v>
      </c>
      <c r="B60" s="13">
        <v>178361141.99793062</v>
      </c>
      <c r="C60" s="13">
        <v>0</v>
      </c>
      <c r="D60" s="12">
        <v>57819845.92275992</v>
      </c>
      <c r="E60" s="59">
        <v>120541296.2108449</v>
      </c>
    </row>
    <row r="61" spans="1:5" x14ac:dyDescent="0.25">
      <c r="A61" s="58" t="s">
        <v>79</v>
      </c>
      <c r="B61" s="13">
        <v>30452048647.696625</v>
      </c>
      <c r="C61" s="13">
        <v>0</v>
      </c>
      <c r="D61" s="12">
        <v>9871728447.9270096</v>
      </c>
      <c r="E61" s="59">
        <v>20580320199.996681</v>
      </c>
    </row>
    <row r="62" spans="1:5" x14ac:dyDescent="0.25">
      <c r="A62" s="58" t="s">
        <v>64</v>
      </c>
      <c r="B62" s="13">
        <v>1270676050.9388878</v>
      </c>
      <c r="C62" s="13">
        <v>0</v>
      </c>
      <c r="D62" s="12">
        <v>225460365.66085199</v>
      </c>
      <c r="E62" s="59">
        <v>1045215685.278036</v>
      </c>
    </row>
    <row r="63" spans="1:5" x14ac:dyDescent="0.25">
      <c r="A63" s="58" t="s">
        <v>19</v>
      </c>
      <c r="B63" s="13">
        <v>6382006012.6101837</v>
      </c>
      <c r="C63" s="13">
        <v>0</v>
      </c>
      <c r="D63" s="12">
        <v>2068873297.7672992</v>
      </c>
      <c r="E63" s="59">
        <v>4313132714.9062853</v>
      </c>
    </row>
    <row r="64" spans="1:5" x14ac:dyDescent="0.25">
      <c r="A64" s="58" t="s">
        <v>73</v>
      </c>
      <c r="B64" s="13">
        <v>2041548151.2964993</v>
      </c>
      <c r="C64" s="13">
        <v>0</v>
      </c>
      <c r="D64" s="12">
        <v>661814552.9488095</v>
      </c>
      <c r="E64" s="59">
        <v>1379733598.3255167</v>
      </c>
    </row>
    <row r="65" spans="1:5" x14ac:dyDescent="0.25">
      <c r="A65" s="58" t="s">
        <v>20</v>
      </c>
      <c r="B65" s="13">
        <v>98711160.557477996</v>
      </c>
      <c r="C65" s="13">
        <v>0</v>
      </c>
      <c r="D65" s="12">
        <v>31999481.671653599</v>
      </c>
      <c r="E65" s="59">
        <v>66711678.98092559</v>
      </c>
    </row>
    <row r="66" spans="1:5" x14ac:dyDescent="0.25">
      <c r="A66" s="58" t="s">
        <v>21</v>
      </c>
      <c r="B66" s="13">
        <v>525126082.47251397</v>
      </c>
      <c r="C66" s="13">
        <v>0</v>
      </c>
      <c r="D66" s="12">
        <v>170231636.82016799</v>
      </c>
      <c r="E66" s="59">
        <v>354894445.65234601</v>
      </c>
    </row>
    <row r="67" spans="1:5" x14ac:dyDescent="0.25">
      <c r="A67" s="58" t="s">
        <v>33</v>
      </c>
      <c r="B67" s="13">
        <v>43559474.625432</v>
      </c>
      <c r="C67" s="13">
        <v>0</v>
      </c>
      <c r="D67" s="12">
        <v>14120800.464799199</v>
      </c>
      <c r="E67" s="59">
        <v>29438674.192333199</v>
      </c>
    </row>
    <row r="68" spans="1:5" x14ac:dyDescent="0.25">
      <c r="A68" s="58" t="s">
        <v>22</v>
      </c>
      <c r="B68" s="13">
        <v>3558336442.335876</v>
      </c>
      <c r="C68" s="13">
        <v>0</v>
      </c>
      <c r="D68" s="12">
        <v>938737439.01752162</v>
      </c>
      <c r="E68" s="59">
        <v>2619599496.7052603</v>
      </c>
    </row>
    <row r="69" spans="1:5" x14ac:dyDescent="0.25">
      <c r="A69" s="58" t="s">
        <v>56</v>
      </c>
      <c r="B69" s="13">
        <v>15537978607.076992</v>
      </c>
      <c r="C69" s="13">
        <v>0</v>
      </c>
      <c r="D69" s="12">
        <v>5036991343.721384</v>
      </c>
      <c r="E69" s="59">
        <v>10500987263.285263</v>
      </c>
    </row>
    <row r="70" spans="1:5" x14ac:dyDescent="0.25">
      <c r="A70" s="58" t="s">
        <v>59</v>
      </c>
      <c r="B70" s="13">
        <v>889913711.01925015</v>
      </c>
      <c r="C70" s="13">
        <v>0</v>
      </c>
      <c r="D70" s="12">
        <v>283910392.20015037</v>
      </c>
      <c r="E70" s="59">
        <v>606003318.70583105</v>
      </c>
    </row>
    <row r="71" spans="1:5" x14ac:dyDescent="0.25">
      <c r="A71" s="58" t="s">
        <v>23</v>
      </c>
      <c r="B71" s="13">
        <v>860342875.00628102</v>
      </c>
      <c r="C71" s="13">
        <v>0</v>
      </c>
      <c r="D71" s="12">
        <v>284279785.32323325</v>
      </c>
      <c r="E71" s="59">
        <v>576063089.24946547</v>
      </c>
    </row>
    <row r="72" spans="1:5" x14ac:dyDescent="0.25">
      <c r="A72" s="58" t="s">
        <v>92</v>
      </c>
      <c r="B72" s="13">
        <v>0</v>
      </c>
      <c r="C72" s="13">
        <v>0</v>
      </c>
      <c r="D72" s="12">
        <v>0</v>
      </c>
      <c r="E72" s="59">
        <v>0</v>
      </c>
    </row>
    <row r="73" spans="1:5" x14ac:dyDescent="0.25">
      <c r="A73" s="60" t="s">
        <v>75</v>
      </c>
      <c r="B73" s="12">
        <v>5293063577.3991127</v>
      </c>
      <c r="C73" s="12">
        <v>0</v>
      </c>
      <c r="D73" s="12">
        <v>1715867687.3515801</v>
      </c>
      <c r="E73" s="59">
        <v>3577195889.8830552</v>
      </c>
    </row>
    <row r="74" spans="1:5" x14ac:dyDescent="0.25">
      <c r="A74" s="60" t="s">
        <v>70</v>
      </c>
      <c r="B74" s="12">
        <v>621166925.67881095</v>
      </c>
      <c r="C74" s="12">
        <v>0</v>
      </c>
      <c r="D74" s="12">
        <v>201365474.05064327</v>
      </c>
      <c r="E74" s="59">
        <v>419801451.6954217</v>
      </c>
    </row>
    <row r="75" spans="1:5" x14ac:dyDescent="0.25">
      <c r="A75" s="58" t="s">
        <v>24</v>
      </c>
      <c r="B75" s="13">
        <v>120067999.20705059</v>
      </c>
      <c r="C75" s="13">
        <v>0</v>
      </c>
      <c r="D75" s="12">
        <v>38922789.654797129</v>
      </c>
      <c r="E75" s="59">
        <v>81145209.483528256</v>
      </c>
    </row>
    <row r="76" spans="1:5" x14ac:dyDescent="0.25">
      <c r="A76" s="58" t="s">
        <v>74</v>
      </c>
      <c r="B76" s="13">
        <v>2503330256.2922072</v>
      </c>
      <c r="C76" s="13">
        <v>0</v>
      </c>
      <c r="D76" s="12">
        <v>811511789.93121958</v>
      </c>
      <c r="E76" s="59">
        <v>1691818351.7031882</v>
      </c>
    </row>
    <row r="77" spans="1:5" x14ac:dyDescent="0.25">
      <c r="A77" s="58" t="s">
        <v>76</v>
      </c>
      <c r="B77" s="13">
        <v>5064876063.5900812</v>
      </c>
      <c r="C77" s="13">
        <v>0</v>
      </c>
      <c r="D77" s="12">
        <v>1641895482.9787605</v>
      </c>
      <c r="E77" s="59">
        <v>3422980580.6451607</v>
      </c>
    </row>
    <row r="78" spans="1:5" x14ac:dyDescent="0.25">
      <c r="A78" s="58" t="s">
        <v>72</v>
      </c>
      <c r="B78" s="13">
        <v>1063169602.4390279</v>
      </c>
      <c r="C78" s="13">
        <v>0</v>
      </c>
      <c r="D78" s="12">
        <v>344650756.72912264</v>
      </c>
      <c r="E78" s="59">
        <v>718518845.8050065</v>
      </c>
    </row>
    <row r="79" spans="1:5" x14ac:dyDescent="0.25">
      <c r="A79" s="58"/>
      <c r="B79" s="13"/>
      <c r="C79" s="13"/>
      <c r="D79" s="12"/>
      <c r="E79" s="59"/>
    </row>
    <row r="80" spans="1:5" ht="15" x14ac:dyDescent="0.3">
      <c r="A80" s="70" t="s">
        <v>25</v>
      </c>
      <c r="B80" s="68">
        <f>+SUM(B81:B90)</f>
        <v>15129664579.198723</v>
      </c>
      <c r="C80" s="68">
        <f>+SUM(C81:C90)</f>
        <v>129664579.1950146</v>
      </c>
      <c r="D80" s="68">
        <f>+SUM(D81:D90)</f>
        <v>14999999999.999998</v>
      </c>
      <c r="E80" s="71">
        <f>+SUM(E81:E90)</f>
        <v>0</v>
      </c>
    </row>
    <row r="81" spans="1:5" s="16" customFormat="1" ht="15" x14ac:dyDescent="0.3">
      <c r="A81" s="58" t="s">
        <v>93</v>
      </c>
      <c r="B81" s="13">
        <v>2502.6356286</v>
      </c>
      <c r="C81" s="13">
        <v>2502.6356286</v>
      </c>
      <c r="D81" s="69">
        <v>0</v>
      </c>
      <c r="E81" s="72">
        <v>0</v>
      </c>
    </row>
    <row r="82" spans="1:5" x14ac:dyDescent="0.25">
      <c r="A82" s="58" t="s">
        <v>94</v>
      </c>
      <c r="B82" s="13">
        <v>1081839.8044032</v>
      </c>
      <c r="C82" s="13">
        <v>1081839.8044032</v>
      </c>
      <c r="D82" s="69">
        <v>0</v>
      </c>
      <c r="E82" s="72">
        <v>0</v>
      </c>
    </row>
    <row r="83" spans="1:5" s="16" customFormat="1" ht="15" x14ac:dyDescent="0.3">
      <c r="A83" s="58" t="s">
        <v>95</v>
      </c>
      <c r="B83" s="13">
        <v>4320095.8000619998</v>
      </c>
      <c r="C83" s="13">
        <v>4320095.8000619998</v>
      </c>
      <c r="D83" s="69">
        <v>0</v>
      </c>
      <c r="E83" s="72">
        <v>0</v>
      </c>
    </row>
    <row r="84" spans="1:5" x14ac:dyDescent="0.25">
      <c r="A84" s="58" t="s">
        <v>80</v>
      </c>
      <c r="B84" s="13">
        <v>15000000000.003708</v>
      </c>
      <c r="C84" s="13">
        <v>0</v>
      </c>
      <c r="D84" s="69">
        <v>14999999999.999998</v>
      </c>
      <c r="E84" s="72">
        <v>0</v>
      </c>
    </row>
    <row r="85" spans="1:5" x14ac:dyDescent="0.25">
      <c r="A85" s="58" t="s">
        <v>96</v>
      </c>
      <c r="B85" s="13">
        <v>0</v>
      </c>
      <c r="C85" s="13">
        <v>0</v>
      </c>
      <c r="D85" s="69">
        <v>0</v>
      </c>
      <c r="E85" s="72">
        <v>0</v>
      </c>
    </row>
    <row r="86" spans="1:5" x14ac:dyDescent="0.25">
      <c r="A86" s="58" t="s">
        <v>97</v>
      </c>
      <c r="B86" s="13">
        <v>154235.90281979999</v>
      </c>
      <c r="C86" s="13">
        <v>154235.90281979999</v>
      </c>
      <c r="D86" s="69">
        <v>0</v>
      </c>
      <c r="E86" s="72">
        <v>0</v>
      </c>
    </row>
    <row r="87" spans="1:5" x14ac:dyDescent="0.25">
      <c r="A87" s="58" t="s">
        <v>98</v>
      </c>
      <c r="B87" s="13">
        <v>195667.6599114</v>
      </c>
      <c r="C87" s="13">
        <v>195667.6599114</v>
      </c>
      <c r="D87" s="69">
        <v>0</v>
      </c>
      <c r="E87" s="72">
        <v>0</v>
      </c>
    </row>
    <row r="88" spans="1:5" x14ac:dyDescent="0.25">
      <c r="A88" s="58" t="s">
        <v>99</v>
      </c>
      <c r="B88" s="13">
        <v>0</v>
      </c>
      <c r="C88" s="13">
        <v>0</v>
      </c>
      <c r="D88" s="69">
        <v>0</v>
      </c>
      <c r="E88" s="72">
        <v>0</v>
      </c>
    </row>
    <row r="89" spans="1:5" x14ac:dyDescent="0.25">
      <c r="A89" s="58" t="s">
        <v>100</v>
      </c>
      <c r="B89" s="13">
        <v>18241.567224599999</v>
      </c>
      <c r="C89" s="13">
        <v>18241.567224599999</v>
      </c>
      <c r="D89" s="69">
        <v>0</v>
      </c>
      <c r="E89" s="72">
        <v>0</v>
      </c>
    </row>
    <row r="90" spans="1:5" x14ac:dyDescent="0.25">
      <c r="A90" s="58" t="s">
        <v>49</v>
      </c>
      <c r="B90" s="13">
        <v>123891995.824965</v>
      </c>
      <c r="C90" s="13">
        <v>123891995.824965</v>
      </c>
      <c r="D90" s="69">
        <v>0</v>
      </c>
      <c r="E90" s="72">
        <v>0</v>
      </c>
    </row>
    <row r="91" spans="1:5" ht="15" x14ac:dyDescent="0.3">
      <c r="A91" s="61"/>
      <c r="B91" s="10"/>
      <c r="C91" s="10"/>
      <c r="D91" s="10"/>
      <c r="E91" s="62"/>
    </row>
    <row r="92" spans="1:5" ht="15" x14ac:dyDescent="0.3">
      <c r="A92" s="17" t="s">
        <v>26</v>
      </c>
      <c r="B92" s="18">
        <v>15129664579.198723</v>
      </c>
      <c r="C92" s="18">
        <v>129664579.1950146</v>
      </c>
      <c r="D92" s="19">
        <v>14999999999.999998</v>
      </c>
      <c r="E92" s="20">
        <v>0</v>
      </c>
    </row>
    <row r="93" spans="1:5" ht="14.25" thickBot="1" x14ac:dyDescent="0.3">
      <c r="A93" s="24"/>
      <c r="B93" s="25"/>
      <c r="C93" s="25"/>
      <c r="D93" s="26"/>
      <c r="E93" s="27"/>
    </row>
    <row r="94" spans="1:5" s="16" customFormat="1" ht="15.75" thickTop="1" x14ac:dyDescent="0.3">
      <c r="A94" s="4"/>
      <c r="B94" s="4"/>
      <c r="C94" s="5"/>
      <c r="D94" s="4"/>
      <c r="E94" s="5" t="s">
        <v>0</v>
      </c>
    </row>
    <row r="95" spans="1:5" ht="15" x14ac:dyDescent="0.3">
      <c r="C95" s="5"/>
      <c r="E95" s="5" t="s">
        <v>67</v>
      </c>
    </row>
    <row r="96" spans="1:5" ht="15" x14ac:dyDescent="0.3">
      <c r="A96" s="76" t="s">
        <v>106</v>
      </c>
      <c r="B96" s="76"/>
      <c r="C96" s="76"/>
      <c r="D96" s="76"/>
      <c r="E96" s="76"/>
    </row>
    <row r="97" spans="1:5" ht="15.75" thickBot="1" x14ac:dyDescent="0.35">
      <c r="A97" s="77"/>
      <c r="B97" s="77"/>
      <c r="C97" s="77"/>
    </row>
    <row r="98" spans="1:5" ht="45.75" thickTop="1" x14ac:dyDescent="0.25">
      <c r="A98" s="6" t="s">
        <v>31</v>
      </c>
      <c r="B98" s="7" t="s">
        <v>35</v>
      </c>
      <c r="C98" s="7" t="s">
        <v>68</v>
      </c>
      <c r="D98" s="7" t="s">
        <v>105</v>
      </c>
      <c r="E98" s="8" t="s">
        <v>32</v>
      </c>
    </row>
    <row r="99" spans="1:5" s="16" customFormat="1" ht="15" x14ac:dyDescent="0.3">
      <c r="A99" s="28" t="s">
        <v>27</v>
      </c>
      <c r="B99" s="29"/>
      <c r="C99" s="29"/>
      <c r="D99" s="29"/>
      <c r="E99" s="30"/>
    </row>
    <row r="100" spans="1:5" ht="15" x14ac:dyDescent="0.3">
      <c r="A100" s="31" t="s">
        <v>6</v>
      </c>
      <c r="B100" s="19">
        <v>33037301701.257336</v>
      </c>
      <c r="C100" s="19">
        <v>0</v>
      </c>
      <c r="D100" s="19">
        <v>4793700620.6606236</v>
      </c>
      <c r="E100" s="20">
        <v>28243601109.593765</v>
      </c>
    </row>
    <row r="101" spans="1:5" x14ac:dyDescent="0.25">
      <c r="A101" s="32" t="s">
        <v>51</v>
      </c>
      <c r="B101" s="22">
        <v>366069732.18864596</v>
      </c>
      <c r="C101" s="22">
        <v>0</v>
      </c>
      <c r="D101" s="22">
        <v>30505811.002512001</v>
      </c>
      <c r="E101" s="23">
        <v>335563921.027632</v>
      </c>
    </row>
    <row r="102" spans="1:5" x14ac:dyDescent="0.25">
      <c r="A102" s="32" t="s">
        <v>50</v>
      </c>
      <c r="B102" s="21">
        <v>14292309206.567852</v>
      </c>
      <c r="C102" s="22">
        <v>0</v>
      </c>
      <c r="D102" s="33">
        <v>2744499704.3321958</v>
      </c>
      <c r="E102" s="34">
        <v>11547809504.30319</v>
      </c>
    </row>
    <row r="103" spans="1:5" x14ac:dyDescent="0.25">
      <c r="A103" s="32" t="s">
        <v>7</v>
      </c>
      <c r="B103" s="21">
        <v>18100530618.118534</v>
      </c>
      <c r="C103" s="22">
        <v>0</v>
      </c>
      <c r="D103" s="33">
        <v>2018695105.3259153</v>
      </c>
      <c r="E103" s="34">
        <v>16081835540.197643</v>
      </c>
    </row>
    <row r="104" spans="1:5" s="16" customFormat="1" ht="15" x14ac:dyDescent="0.3">
      <c r="A104" s="32" t="s">
        <v>11</v>
      </c>
      <c r="B104" s="21">
        <v>278392144.38230395</v>
      </c>
      <c r="C104" s="22">
        <v>0</v>
      </c>
      <c r="D104" s="33">
        <v>0</v>
      </c>
      <c r="E104" s="34">
        <v>278392144.06529999</v>
      </c>
    </row>
    <row r="105" spans="1:5" x14ac:dyDescent="0.25">
      <c r="A105" s="32"/>
      <c r="B105" s="21"/>
      <c r="C105" s="22"/>
      <c r="D105" s="33"/>
      <c r="E105" s="34"/>
    </row>
    <row r="106" spans="1:5" ht="15" x14ac:dyDescent="0.3">
      <c r="A106" s="31" t="s">
        <v>12</v>
      </c>
      <c r="B106" s="19">
        <f>SUM(B107:B113)</f>
        <v>6100675273.8309927</v>
      </c>
      <c r="C106" s="19">
        <f>SUM(C107:C113)</f>
        <v>19543287.089879997</v>
      </c>
      <c r="D106" s="19">
        <f>SUM(D107:D113)</f>
        <v>4604024184.5999947</v>
      </c>
      <c r="E106" s="20">
        <f>SUM(E107:E113)</f>
        <v>1477107802.14657</v>
      </c>
    </row>
    <row r="107" spans="1:5" x14ac:dyDescent="0.25">
      <c r="A107" s="32" t="s">
        <v>52</v>
      </c>
      <c r="B107" s="21">
        <v>19543287.089879997</v>
      </c>
      <c r="C107" s="22">
        <v>19543287.089879997</v>
      </c>
      <c r="D107" s="33">
        <v>0</v>
      </c>
      <c r="E107" s="34">
        <v>0</v>
      </c>
    </row>
    <row r="108" spans="1:5" x14ac:dyDescent="0.25">
      <c r="A108" s="32" t="s">
        <v>101</v>
      </c>
      <c r="B108" s="21">
        <v>0</v>
      </c>
      <c r="C108" s="22">
        <v>0</v>
      </c>
      <c r="D108" s="33">
        <v>0</v>
      </c>
      <c r="E108" s="34">
        <v>0</v>
      </c>
    </row>
    <row r="109" spans="1:5" s="16" customFormat="1" ht="15" x14ac:dyDescent="0.3">
      <c r="A109" s="32" t="s">
        <v>47</v>
      </c>
      <c r="B109" s="21">
        <v>958369024.07693994</v>
      </c>
      <c r="C109" s="22">
        <v>0</v>
      </c>
      <c r="D109" s="33">
        <v>0</v>
      </c>
      <c r="E109" s="34">
        <v>958369024.07693994</v>
      </c>
    </row>
    <row r="110" spans="1:5" x14ac:dyDescent="0.25">
      <c r="A110" s="32" t="s">
        <v>102</v>
      </c>
      <c r="B110" s="21">
        <v>133008310.86962999</v>
      </c>
      <c r="C110" s="22">
        <v>0</v>
      </c>
      <c r="D110" s="33">
        <v>0</v>
      </c>
      <c r="E110" s="34">
        <v>133008310.86962999</v>
      </c>
    </row>
    <row r="111" spans="1:5" x14ac:dyDescent="0.25">
      <c r="A111" s="32" t="s">
        <v>103</v>
      </c>
      <c r="B111" s="21">
        <v>1766841951.0004938</v>
      </c>
      <c r="C111" s="22">
        <v>0</v>
      </c>
      <c r="D111" s="33">
        <v>1766841951.0000024</v>
      </c>
      <c r="E111" s="34">
        <v>0</v>
      </c>
    </row>
    <row r="112" spans="1:5" x14ac:dyDescent="0.25">
      <c r="A112" s="32" t="s">
        <v>104</v>
      </c>
      <c r="B112" s="21">
        <v>2644316999.9940486</v>
      </c>
      <c r="C112" s="22">
        <v>0</v>
      </c>
      <c r="D112" s="33">
        <v>2644316999.9999924</v>
      </c>
      <c r="E112" s="34">
        <v>0</v>
      </c>
    </row>
    <row r="113" spans="1:5" x14ac:dyDescent="0.25">
      <c r="A113" s="32" t="s">
        <v>53</v>
      </c>
      <c r="B113" s="21">
        <v>578595700.79999995</v>
      </c>
      <c r="C113" s="22">
        <v>0</v>
      </c>
      <c r="D113" s="33">
        <v>192865233.59999999</v>
      </c>
      <c r="E113" s="34">
        <v>385730467.19999999</v>
      </c>
    </row>
    <row r="114" spans="1:5" x14ac:dyDescent="0.25">
      <c r="A114" s="32"/>
      <c r="B114" s="21"/>
      <c r="C114" s="22"/>
      <c r="D114" s="33"/>
      <c r="E114" s="34"/>
    </row>
    <row r="115" spans="1:5" ht="15" x14ac:dyDescent="0.3">
      <c r="A115" s="31" t="s">
        <v>13</v>
      </c>
      <c r="B115" s="18">
        <f>SUM(B116:B118)</f>
        <v>6575734677.327776</v>
      </c>
      <c r="C115" s="19">
        <f>SUM(C116:C118)</f>
        <v>0</v>
      </c>
      <c r="D115" s="54">
        <f>SUM(D116:D118)</f>
        <v>870617402.20542598</v>
      </c>
      <c r="E115" s="55">
        <f>SUM(E116:E118)</f>
        <v>5705116946.3791952</v>
      </c>
    </row>
    <row r="116" spans="1:5" x14ac:dyDescent="0.25">
      <c r="A116" s="32" t="s">
        <v>54</v>
      </c>
      <c r="B116" s="21">
        <v>6409970905.4715414</v>
      </c>
      <c r="C116" s="22">
        <v>0</v>
      </c>
      <c r="D116" s="33">
        <v>859396963.52138996</v>
      </c>
      <c r="E116" s="34">
        <v>5550573940.6821356</v>
      </c>
    </row>
    <row r="117" spans="1:5" x14ac:dyDescent="0.25">
      <c r="A117" s="32" t="s">
        <v>28</v>
      </c>
      <c r="B117" s="21">
        <v>97379233.2542364</v>
      </c>
      <c r="C117" s="22">
        <v>0</v>
      </c>
      <c r="D117" s="33">
        <v>0</v>
      </c>
      <c r="E117" s="34">
        <v>97379227.696660161</v>
      </c>
    </row>
    <row r="118" spans="1:5" x14ac:dyDescent="0.25">
      <c r="A118" s="32" t="s">
        <v>22</v>
      </c>
      <c r="B118" s="21">
        <v>68384538.601998001</v>
      </c>
      <c r="C118" s="22">
        <v>0</v>
      </c>
      <c r="D118" s="33">
        <v>11220438.684036</v>
      </c>
      <c r="E118" s="34">
        <v>57163778.000399999</v>
      </c>
    </row>
    <row r="119" spans="1:5" x14ac:dyDescent="0.25">
      <c r="A119" s="32"/>
      <c r="B119" s="21"/>
      <c r="C119" s="22"/>
      <c r="D119" s="33"/>
      <c r="E119" s="34"/>
    </row>
    <row r="120" spans="1:5" ht="15" x14ac:dyDescent="0.3">
      <c r="A120" s="31" t="s">
        <v>25</v>
      </c>
      <c r="B120" s="18">
        <f>SUM(B121:B122)</f>
        <v>11264761913.593145</v>
      </c>
      <c r="C120" s="19">
        <f>SUM(C121:C122)</f>
        <v>4.7550599999999998E-2</v>
      </c>
      <c r="D120" s="54">
        <f>SUM(D121:D122)</f>
        <v>1577435267.670306</v>
      </c>
      <c r="E120" s="55">
        <f>SUM(E121:E122)</f>
        <v>9687326772.5183563</v>
      </c>
    </row>
    <row r="121" spans="1:5" x14ac:dyDescent="0.25">
      <c r="A121" s="32" t="s">
        <v>87</v>
      </c>
      <c r="B121" s="21">
        <v>4.7550599999999998E-2</v>
      </c>
      <c r="C121" s="22">
        <v>4.7550599999999998E-2</v>
      </c>
      <c r="D121" s="33">
        <v>0</v>
      </c>
      <c r="E121" s="34">
        <v>0</v>
      </c>
    </row>
    <row r="122" spans="1:5" x14ac:dyDescent="0.25">
      <c r="A122" s="32" t="s">
        <v>58</v>
      </c>
      <c r="B122" s="21">
        <v>11264761913.545595</v>
      </c>
      <c r="C122" s="22">
        <v>0</v>
      </c>
      <c r="D122" s="33">
        <v>1577435267.670306</v>
      </c>
      <c r="E122" s="34">
        <v>9687326772.5183563</v>
      </c>
    </row>
    <row r="123" spans="1:5" x14ac:dyDescent="0.25">
      <c r="A123" s="32"/>
      <c r="B123" s="21"/>
      <c r="C123" s="22"/>
      <c r="D123" s="33"/>
      <c r="E123" s="34"/>
    </row>
    <row r="124" spans="1:5" ht="15" x14ac:dyDescent="0.3">
      <c r="A124" s="35" t="s">
        <v>29</v>
      </c>
      <c r="B124" s="36">
        <v>56978473566.009247</v>
      </c>
      <c r="C124" s="36">
        <v>19543287.137430597</v>
      </c>
      <c r="D124" s="36">
        <v>11845777475.136351</v>
      </c>
      <c r="E124" s="37">
        <v>45113152630.637886</v>
      </c>
    </row>
    <row r="125" spans="1:5" x14ac:dyDescent="0.25">
      <c r="A125" s="32"/>
      <c r="B125" s="21"/>
      <c r="C125" s="22"/>
      <c r="D125" s="22"/>
      <c r="E125" s="23"/>
    </row>
    <row r="126" spans="1:5" ht="15.75" thickBot="1" x14ac:dyDescent="0.35">
      <c r="A126" s="39" t="s">
        <v>30</v>
      </c>
      <c r="B126" s="40">
        <v>72108138145.207977</v>
      </c>
      <c r="C126" s="40">
        <v>149207866.3324452</v>
      </c>
      <c r="D126" s="40">
        <v>26845777475.136349</v>
      </c>
      <c r="E126" s="41">
        <v>45113152630.637886</v>
      </c>
    </row>
    <row r="127" spans="1:5" ht="14.25" thickTop="1" x14ac:dyDescent="0.25">
      <c r="A127" s="38"/>
      <c r="B127" s="38"/>
      <c r="C127" s="38"/>
      <c r="D127" s="38"/>
      <c r="E127" s="38"/>
    </row>
    <row r="128" spans="1:5" x14ac:dyDescent="0.25">
      <c r="A128" s="38"/>
      <c r="B128" s="38"/>
      <c r="C128" s="38"/>
      <c r="D128" s="38"/>
      <c r="E128" s="38"/>
    </row>
    <row r="129" spans="1:5" x14ac:dyDescent="0.25">
      <c r="A129" s="38"/>
      <c r="B129" s="38"/>
      <c r="C129" s="38"/>
      <c r="D129" s="38"/>
      <c r="E129" s="38"/>
    </row>
    <row r="130" spans="1:5" x14ac:dyDescent="0.25">
      <c r="A130" s="38"/>
      <c r="B130" s="38"/>
      <c r="C130" s="38"/>
      <c r="D130" s="38"/>
      <c r="E130" s="38"/>
    </row>
    <row r="131" spans="1:5" x14ac:dyDescent="0.25">
      <c r="A131" s="38"/>
      <c r="B131" s="38"/>
      <c r="C131" s="38"/>
      <c r="D131" s="38"/>
      <c r="E131" s="38"/>
    </row>
    <row r="132" spans="1:5" x14ac:dyDescent="0.25">
      <c r="A132" s="38"/>
      <c r="B132" s="38"/>
      <c r="C132" s="38"/>
      <c r="D132" s="38"/>
      <c r="E132" s="38"/>
    </row>
    <row r="133" spans="1:5" x14ac:dyDescent="0.25">
      <c r="A133" s="38"/>
      <c r="B133" s="38"/>
      <c r="C133" s="38"/>
      <c r="D133" s="38"/>
      <c r="E133" s="38"/>
    </row>
    <row r="209" spans="1:5" ht="15" x14ac:dyDescent="0.3">
      <c r="A209" s="42"/>
      <c r="B209" s="43"/>
      <c r="C209" s="43"/>
      <c r="D209" s="43"/>
      <c r="E209" s="43"/>
    </row>
    <row r="210" spans="1:5" ht="15" x14ac:dyDescent="0.3">
      <c r="A210" s="73" t="s">
        <v>27</v>
      </c>
      <c r="B210" s="74"/>
      <c r="C210" s="74"/>
      <c r="D210" s="74"/>
      <c r="E210" s="75"/>
    </row>
    <row r="211" spans="1:5" ht="30" x14ac:dyDescent="0.25">
      <c r="A211" s="44" t="s">
        <v>82</v>
      </c>
      <c r="B211" s="45" t="s">
        <v>83</v>
      </c>
      <c r="C211" s="45" t="s">
        <v>84</v>
      </c>
      <c r="D211" s="44" t="s">
        <v>85</v>
      </c>
      <c r="E211" s="45" t="s">
        <v>86</v>
      </c>
    </row>
    <row r="212" spans="1:5" ht="15" x14ac:dyDescent="0.3">
      <c r="A212" s="9"/>
      <c r="B212" s="10"/>
      <c r="C212" s="10"/>
      <c r="D212" s="10"/>
      <c r="E212" s="10"/>
    </row>
    <row r="213" spans="1:5" ht="15" x14ac:dyDescent="0.3">
      <c r="A213" s="9" t="s">
        <v>6</v>
      </c>
      <c r="B213" s="10">
        <v>29166305224.424309</v>
      </c>
      <c r="C213" s="10">
        <v>0</v>
      </c>
      <c r="D213" s="10">
        <v>3780613202.4488263</v>
      </c>
      <c r="E213" s="10">
        <v>25385692024.195175</v>
      </c>
    </row>
    <row r="214" spans="1:5" x14ac:dyDescent="0.25">
      <c r="A214" s="1" t="s">
        <v>51</v>
      </c>
      <c r="B214" s="13">
        <v>350428945.38894004</v>
      </c>
      <c r="C214" s="12">
        <v>0</v>
      </c>
      <c r="D214" s="13">
        <v>50091466.558545001</v>
      </c>
      <c r="E214" s="13">
        <v>300337479.36360002</v>
      </c>
    </row>
    <row r="215" spans="1:5" x14ac:dyDescent="0.25">
      <c r="A215" s="1" t="s">
        <v>50</v>
      </c>
      <c r="B215" s="13">
        <v>13295883458.407681</v>
      </c>
      <c r="C215" s="12">
        <v>0</v>
      </c>
      <c r="D215" s="13">
        <v>2090853135.4051361</v>
      </c>
      <c r="E215" s="13">
        <v>11205030324.689034</v>
      </c>
    </row>
    <row r="216" spans="1:5" x14ac:dyDescent="0.25">
      <c r="A216" s="1" t="s">
        <v>7</v>
      </c>
      <c r="B216" s="13">
        <v>15519992820.627689</v>
      </c>
      <c r="C216" s="12">
        <v>0</v>
      </c>
      <c r="D216" s="13">
        <v>1639668600.4851451</v>
      </c>
      <c r="E216" s="13">
        <v>13880324220.142544</v>
      </c>
    </row>
    <row r="217" spans="1:5" ht="15" x14ac:dyDescent="0.3">
      <c r="A217" s="9"/>
      <c r="B217" s="10"/>
      <c r="C217" s="10"/>
      <c r="D217" s="10"/>
      <c r="E217" s="10"/>
    </row>
    <row r="218" spans="1:5" ht="15" x14ac:dyDescent="0.3">
      <c r="A218" s="9" t="s">
        <v>12</v>
      </c>
      <c r="B218" s="10">
        <v>1435350914.0955</v>
      </c>
      <c r="C218" s="10">
        <v>16035157.197000001</v>
      </c>
      <c r="D218" s="10">
        <v>158244840</v>
      </c>
      <c r="E218" s="10">
        <v>1261070916.8985</v>
      </c>
    </row>
    <row r="219" spans="1:5" x14ac:dyDescent="0.25">
      <c r="A219" s="15" t="s">
        <v>47</v>
      </c>
      <c r="B219" s="13">
        <v>786336396.89850008</v>
      </c>
      <c r="C219" s="13">
        <v>0</v>
      </c>
      <c r="D219" s="12">
        <v>0</v>
      </c>
      <c r="E219" s="12">
        <v>786336396.89850008</v>
      </c>
    </row>
    <row r="220" spans="1:5" x14ac:dyDescent="0.25">
      <c r="A220" s="15" t="s">
        <v>52</v>
      </c>
      <c r="B220" s="13">
        <v>16035157.197000001</v>
      </c>
      <c r="C220" s="13">
        <v>16035157.197000001</v>
      </c>
      <c r="D220" s="12">
        <v>0</v>
      </c>
      <c r="E220" s="12">
        <v>0</v>
      </c>
    </row>
    <row r="221" spans="1:5" x14ac:dyDescent="0.25">
      <c r="A221" s="15" t="s">
        <v>53</v>
      </c>
      <c r="B221" s="13">
        <v>632979360</v>
      </c>
      <c r="C221" s="13">
        <v>0</v>
      </c>
      <c r="D221" s="12">
        <v>158244840</v>
      </c>
      <c r="E221" s="12">
        <v>474734520</v>
      </c>
    </row>
    <row r="222" spans="1:5" ht="15" x14ac:dyDescent="0.3">
      <c r="A222" s="9"/>
      <c r="B222" s="10"/>
      <c r="C222" s="12"/>
      <c r="D222" s="10"/>
      <c r="E222" s="10"/>
    </row>
    <row r="223" spans="1:5" ht="15" x14ac:dyDescent="0.3">
      <c r="A223" s="9" t="s">
        <v>13</v>
      </c>
      <c r="B223" s="10">
        <v>1171735644.3364801</v>
      </c>
      <c r="C223" s="10">
        <v>0</v>
      </c>
      <c r="D223" s="10">
        <v>984387220.50600004</v>
      </c>
      <c r="E223" s="10">
        <v>187348381.53752542</v>
      </c>
    </row>
    <row r="224" spans="1:5" x14ac:dyDescent="0.25">
      <c r="A224" s="15" t="s">
        <v>28</v>
      </c>
      <c r="B224" s="13">
        <v>33272862.216570001</v>
      </c>
      <c r="C224" s="13">
        <v>0</v>
      </c>
      <c r="D224" s="13">
        <v>0</v>
      </c>
      <c r="E224" s="13">
        <v>33272862.215875402</v>
      </c>
    </row>
    <row r="225" spans="1:5" x14ac:dyDescent="0.25">
      <c r="A225" s="15" t="s">
        <v>22</v>
      </c>
      <c r="B225" s="13">
        <v>65315436.373350002</v>
      </c>
      <c r="C225" s="13">
        <v>0</v>
      </c>
      <c r="D225" s="13">
        <v>9206306.8659000006</v>
      </c>
      <c r="E225" s="13">
        <v>56109129.507449999</v>
      </c>
    </row>
    <row r="226" spans="1:5" x14ac:dyDescent="0.25">
      <c r="A226" s="15" t="s">
        <v>54</v>
      </c>
      <c r="B226" s="13">
        <v>1073147345.7465601</v>
      </c>
      <c r="C226" s="13">
        <v>0</v>
      </c>
      <c r="D226" s="12">
        <v>975180913.6401</v>
      </c>
      <c r="E226" s="12">
        <v>97966389.814199999</v>
      </c>
    </row>
    <row r="227" spans="1:5" ht="15" x14ac:dyDescent="0.3">
      <c r="A227" s="1"/>
      <c r="B227" s="10"/>
      <c r="C227" s="10"/>
      <c r="D227" s="10"/>
      <c r="E227" s="12"/>
    </row>
    <row r="228" spans="1:5" ht="15" x14ac:dyDescent="0.3">
      <c r="A228" s="9" t="s">
        <v>25</v>
      </c>
      <c r="B228" s="10">
        <v>10349918644.074615</v>
      </c>
      <c r="C228" s="10">
        <v>3.9015000000000001E-2</v>
      </c>
      <c r="D228" s="10">
        <v>1107244817.3506501</v>
      </c>
      <c r="E228" s="10">
        <v>9242673826.6849499</v>
      </c>
    </row>
    <row r="229" spans="1:5" x14ac:dyDescent="0.25">
      <c r="A229" s="1" t="s">
        <v>87</v>
      </c>
      <c r="B229" s="13">
        <v>3.9015000000000001E-2</v>
      </c>
      <c r="C229" s="12">
        <v>3.9015000000000001E-2</v>
      </c>
      <c r="D229" s="13">
        <v>0</v>
      </c>
      <c r="E229" s="12">
        <v>0</v>
      </c>
    </row>
    <row r="230" spans="1:5" x14ac:dyDescent="0.25">
      <c r="A230" s="1" t="s">
        <v>58</v>
      </c>
      <c r="B230" s="13">
        <v>10349918644.035601</v>
      </c>
      <c r="C230" s="12">
        <v>0</v>
      </c>
      <c r="D230" s="13">
        <v>1107244817.3506501</v>
      </c>
      <c r="E230" s="12">
        <v>9242673826.6849499</v>
      </c>
    </row>
    <row r="231" spans="1:5" ht="15" x14ac:dyDescent="0.3">
      <c r="A231" s="46"/>
      <c r="B231" s="47"/>
      <c r="C231" s="47"/>
      <c r="D231" s="47"/>
      <c r="E231" s="47"/>
    </row>
    <row r="232" spans="1:5" ht="15" x14ac:dyDescent="0.3">
      <c r="A232" s="48" t="s">
        <v>29</v>
      </c>
      <c r="B232" s="49">
        <v>42123310426.930908</v>
      </c>
      <c r="C232" s="49">
        <v>16035157.236015001</v>
      </c>
      <c r="D232" s="49">
        <v>6030490080.3054771</v>
      </c>
      <c r="E232" s="49">
        <v>36076785149.316147</v>
      </c>
    </row>
    <row r="233" spans="1:5" ht="15" x14ac:dyDescent="0.3">
      <c r="A233" s="42"/>
      <c r="B233" s="42"/>
      <c r="C233" s="42"/>
      <c r="D233" s="42"/>
      <c r="E233" s="42"/>
    </row>
    <row r="234" spans="1:5" ht="15" x14ac:dyDescent="0.3">
      <c r="A234" s="50" t="s">
        <v>30</v>
      </c>
      <c r="B234" s="51">
        <v>2975490727989.5664</v>
      </c>
      <c r="C234" s="51">
        <v>50593183805.466904</v>
      </c>
      <c r="D234" s="51">
        <v>533244334085.35364</v>
      </c>
      <c r="E234" s="51">
        <v>2391653210119.8628</v>
      </c>
    </row>
    <row r="235" spans="1:5" ht="15" x14ac:dyDescent="0.3">
      <c r="A235" s="42"/>
      <c r="B235" s="42"/>
      <c r="C235" s="42"/>
      <c r="D235" s="42"/>
      <c r="E235" s="42"/>
    </row>
    <row r="236" spans="1:5" ht="15" x14ac:dyDescent="0.3">
      <c r="A236" s="52"/>
      <c r="B236" s="53"/>
      <c r="C236" s="53"/>
      <c r="D236" s="53"/>
      <c r="E236" s="53"/>
    </row>
    <row r="239" spans="1:5" x14ac:dyDescent="0.25">
      <c r="C239" s="2"/>
      <c r="D239" s="2"/>
      <c r="E239" s="3"/>
    </row>
    <row r="242" spans="3:5" x14ac:dyDescent="0.25">
      <c r="C242" s="3"/>
      <c r="D242" s="3"/>
      <c r="E242" s="3"/>
    </row>
  </sheetData>
  <mergeCells count="8">
    <mergeCell ref="A210:E210"/>
    <mergeCell ref="A96:E96"/>
    <mergeCell ref="A97:C97"/>
    <mergeCell ref="A4:C4"/>
    <mergeCell ref="A3:E3"/>
    <mergeCell ref="A6:E6"/>
    <mergeCell ref="A49:E49"/>
    <mergeCell ref="A50:C50"/>
  </mergeCells>
  <phoneticPr fontId="0" type="noConversion"/>
  <printOptions horizontalCentered="1"/>
  <pageMargins left="0.78740157480314965" right="0.78740157480314965" top="1.1811023622047245" bottom="0.39370078740157483" header="0" footer="0"/>
  <pageSetup paperSize="9" scale="60" fitToHeight="0" orientation="landscape" verticalDpi="300" r:id="rId1"/>
  <headerFooter alignWithMargins="0"/>
  <rowBreaks count="2" manualBreakCount="2">
    <brk id="46" max="4" man="1"/>
    <brk id="9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A</vt:lpstr>
      <vt:lpstr>'Anexo A'!Área_de_impresión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Ortiz</dc:creator>
  <cp:lastModifiedBy>Ana Laura Kiezela</cp:lastModifiedBy>
  <cp:lastPrinted>2017-05-23T19:32:47Z</cp:lastPrinted>
  <dcterms:created xsi:type="dcterms:W3CDTF">2006-03-07T19:50:14Z</dcterms:created>
  <dcterms:modified xsi:type="dcterms:W3CDTF">2017-05-23T19:33:28Z</dcterms:modified>
</cp:coreProperties>
</file>