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NCFP\Recursos\internet\Publicaciones\NUEVA WEB DNAP\TOP-Información Trimestral\2023\"/>
    </mc:Choice>
  </mc:AlternateContent>
  <bookViews>
    <workbookView xWindow="0" yWindow="0" windowWidth="28800" windowHeight="11700" activeTab="3"/>
  </bookViews>
  <sheets>
    <sheet name="I TRIM" sheetId="6" r:id="rId1"/>
    <sheet name="ACUM II TRIM" sheetId="3" r:id="rId2"/>
    <sheet name="ACUM III TRIM" sheetId="7" r:id="rId3"/>
    <sheet name="ACUM IV TRIM" sheetId="8" r:id="rId4"/>
  </sheets>
  <definedNames>
    <definedName name="_xlnm.Print_Area" localSheetId="1">'ACUM II TRIM'!$B$1:$K$38</definedName>
    <definedName name="_xlnm.Print_Area" localSheetId="2">'ACUM III TRIM'!$B$1:$K$38</definedName>
    <definedName name="_xlnm.Print_Area" localSheetId="3">'ACUM IV TRIM'!$B$1:$K$38</definedName>
    <definedName name="_xlnm.Print_Area" localSheetId="0">'I TRIM'!$B$1:$K$38</definedName>
  </definedNames>
  <calcPr calcId="162913"/>
</workbook>
</file>

<file path=xl/calcChain.xml><?xml version="1.0" encoding="utf-8"?>
<calcChain xmlns="http://schemas.openxmlformats.org/spreadsheetml/2006/main">
  <c r="J31" i="3" l="1"/>
  <c r="I31" i="3"/>
  <c r="H31" i="3"/>
  <c r="G31" i="3"/>
  <c r="F31" i="3"/>
  <c r="E31" i="3"/>
  <c r="J33" i="6" l="1"/>
  <c r="I33" i="6"/>
  <c r="H33" i="6"/>
  <c r="G33" i="6"/>
  <c r="F33" i="6"/>
  <c r="E33" i="6"/>
  <c r="J33" i="3" l="1"/>
  <c r="G33" i="3"/>
  <c r="F33" i="3"/>
  <c r="I33" i="3"/>
  <c r="H33" i="3"/>
  <c r="E33" i="3"/>
</calcChain>
</file>

<file path=xl/sharedStrings.xml><?xml version="1.0" encoding="utf-8"?>
<sst xmlns="http://schemas.openxmlformats.org/spreadsheetml/2006/main" count="156" uniqueCount="43">
  <si>
    <t xml:space="preserve">RECURSOS TRIBUTARIOS PROVINCIALES
</t>
  </si>
  <si>
    <t xml:space="preserve">I TRIMESTRE DEL 2023
</t>
  </si>
  <si>
    <t>en millones de pesos</t>
  </si>
  <si>
    <t>ACUMULADO AL II TRIMESTRE DEL 2023</t>
  </si>
  <si>
    <t>ACUMULADO AL IV TRIMESTRE DEL 2023</t>
  </si>
  <si>
    <t>ACUMULADO AL III TRIMESTRE DEL 2023</t>
  </si>
  <si>
    <t>Provincias</t>
  </si>
  <si>
    <t>Ingresos Brutos</t>
  </si>
  <si>
    <t>Inmobiliario</t>
  </si>
  <si>
    <t>Sellos</t>
  </si>
  <si>
    <t>Automotores</t>
  </si>
  <si>
    <t>Otros</t>
  </si>
  <si>
    <t>Total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</si>
  <si>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</si>
  <si>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</si>
  <si>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</si>
  <si>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</si>
  <si>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</si>
  <si>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</si>
  <si>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</si>
  <si>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</si>
  <si>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</si>
  <si>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</si>
  <si>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</si>
  <si>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</si>
  <si>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</si>
  <si>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</si>
  <si>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</si>
  <si>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</si>
  <si>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</si>
  <si>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</si>
  <si>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</si>
  <si>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Santiago del Estero</t>
  </si>
  <si>
    <t>Tierra del Fuego</t>
  </si>
  <si>
    <t>Tucumán</t>
  </si>
  <si>
    <t>Última actualización: 18/09/2023</t>
  </si>
  <si>
    <r>
      <rPr>
        <b/>
        <i/>
        <u/>
        <sz val="10"/>
        <rFont val="Roboto"/>
      </rPr>
      <t>Nota</t>
    </r>
    <r>
      <rPr>
        <i/>
        <sz val="10"/>
        <rFont val="Roboto"/>
      </rPr>
      <t xml:space="preserve">:  Los datos pueden presentar diferencias con la información publicada por las Jurisdicciones en razón de las adecuaciones 
metodológicas que realiza la DNAP, y está sujeta a modificaciones por nueva información. </t>
    </r>
  </si>
  <si>
    <t>SUBSECRETARÍA DE COORDINACIÓN FISCAL PROVINCIAL</t>
  </si>
  <si>
    <t>Última actualización: 06/12/2023</t>
  </si>
  <si>
    <t>Última actualización: 29/02/2024</t>
  </si>
  <si>
    <t>Santa Fe</t>
  </si>
  <si>
    <t>C.A.B.A.</t>
  </si>
  <si>
    <t>Última actualización: 11/09/2024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</si>
</sst>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;\-#,##0;&quot;-&quot;"/>
  </numFmts>
  <fonts count="15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Roboto"/>
    </font>
    <font>
      <b/>
      <sz val="14"/>
      <name val="Roboto"/>
    </font>
    <font>
      <b/>
      <sz val="11"/>
      <name val="Roboto"/>
    </font>
    <font>
      <b/>
      <sz val="11"/>
      <color indexed="8"/>
      <name val="Roboto"/>
    </font>
    <font>
      <sz val="11"/>
      <color indexed="8"/>
      <name val="Roboto"/>
    </font>
    <font>
      <i/>
      <sz val="10"/>
      <name val="Roboto"/>
    </font>
    <font>
      <b/>
      <i/>
      <u/>
      <sz val="10"/>
      <name val="Roboto"/>
    </font>
    <font>
      <b/>
      <sz val="10"/>
      <name val="Roboto"/>
    </font>
    <font>
      <b/>
      <sz val="12"/>
      <color theme="0" tint="-0.14999847407452621"/>
      <name val="Roboto"/>
    </font>
    <font>
      <b/>
      <sz val="12"/>
      <color theme="0"/>
      <name val="Roboto"/>
    </font>
    <font>
      <b/>
      <sz val="12"/>
      <color indexed="8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2C4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0" fontId="3" fillId="0" borderId="0" xfId="2" applyFont="1"/>
    <xf numFmtId="0" fontId="2" fillId="0" borderId="0" xfId="2" applyFont="1"/>
    <xf numFmtId="0" fontId="4" fillId="0" borderId="0" xfId="0" applyFont="1"/>
    <xf numFmtId="0" fontId="5" fillId="0" borderId="0" xfId="0" applyFont="1" applyAlignment="1">
      <alignment horizontal="centerContinuous" vertical="top" wrapText="1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top"/>
    </xf>
    <xf numFmtId="0" fontId="7" fillId="2" borderId="1" xfId="2" applyFont="1" applyFill="1" applyBorder="1" applyAlignment="1">
      <alignment horizontal="left"/>
    </xf>
    <xf numFmtId="164" fontId="4" fillId="0" borderId="0" xfId="1" applyFont="1"/>
    <xf numFmtId="0" fontId="9" fillId="0" borderId="0" xfId="3" quotePrefix="1" applyFont="1" applyAlignment="1">
      <alignment horizontal="left"/>
    </xf>
    <xf numFmtId="0" fontId="11" fillId="0" borderId="2" xfId="3" applyFont="1" applyBorder="1" applyAlignment="1">
      <alignment horizontal="left"/>
    </xf>
    <xf numFmtId="0" fontId="11" fillId="0" borderId="2" xfId="3" applyFont="1" applyBorder="1"/>
    <xf numFmtId="0" fontId="4" fillId="0" borderId="2" xfId="0" applyFont="1" applyBorder="1"/>
    <xf numFmtId="165" fontId="8" fillId="2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165" fontId="8" fillId="2" borderId="3" xfId="2" applyNumberFormat="1" applyFont="1" applyFill="1" applyBorder="1" applyAlignment="1">
      <alignment horizontal="center"/>
    </xf>
    <xf numFmtId="165" fontId="7" fillId="4" borderId="5" xfId="2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65" fontId="12" fillId="3" borderId="1" xfId="2" applyNumberFormat="1" applyFont="1" applyFill="1" applyBorder="1" applyAlignment="1">
      <alignment horizontal="center" vertical="center"/>
    </xf>
    <xf numFmtId="165" fontId="12" fillId="3" borderId="3" xfId="2" applyNumberFormat="1" applyFont="1" applyFill="1" applyBorder="1" applyAlignment="1">
      <alignment horizontal="center" vertical="center"/>
    </xf>
    <xf numFmtId="165" fontId="12" fillId="3" borderId="5" xfId="2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0" quotePrefix="1" applyFont="1" applyAlignment="1">
      <alignment horizontal="left" vertical="top"/>
    </xf>
  </cellXfs>
  <cellStyles count="4">
    <cellStyle name="Millares 2" xfId="1"/>
    <cellStyle name="Normal" xfId="0" builtinId="0"/>
    <cellStyle name="Normal 2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1277470</xdr:colOff>
      <xdr:row>4</xdr:row>
      <xdr:rowOff>179295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537882" y="0"/>
          <a:ext cx="1277470" cy="103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11206</xdr:colOff>
      <xdr:row>0</xdr:row>
      <xdr:rowOff>0</xdr:rowOff>
    </xdr:from>
    <xdr:to>
      <xdr:col>3</xdr:col>
      <xdr:colOff>1288676</xdr:colOff>
      <xdr:row>4</xdr:row>
      <xdr:rowOff>179295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549088" y="0"/>
          <a:ext cx="1277470" cy="103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11206</xdr:colOff>
      <xdr:row>0</xdr:row>
      <xdr:rowOff>0</xdr:rowOff>
    </xdr:from>
    <xdr:to>
      <xdr:col>3</xdr:col>
      <xdr:colOff>1288676</xdr:colOff>
      <xdr:row>4</xdr:row>
      <xdr:rowOff>179295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549088" y="0"/>
          <a:ext cx="1277470" cy="103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1277470</xdr:colOff>
      <xdr:row>4</xdr:row>
      <xdr:rowOff>179295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537882" y="0"/>
          <a:ext cx="1277470" cy="103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Q39"/>
  <sheetViews>
    <sheetView showGridLines="0" zoomScale="85" zoomScaleNormal="85" workbookViewId="0">
      <selection activeCell="O27" sqref="O27"/>
    </sheetView>
  </sheetViews>
  <sheetFormatPr baseColWidth="10" defaultColWidth="11.42578125" defaultRowHeight="12.75" x14ac:dyDescent="0.2"/>
  <cols>
    <col min="1" max="3" width="2.7109375" style="1" customWidth="1"/>
    <col min="4" max="4" width="19.42578125" style="1" customWidth="1"/>
    <col min="5" max="10" width="15.7109375" style="1" customWidth="1"/>
    <col min="11" max="11" width="6" style="1" customWidth="1"/>
    <col min="12" max="21" width="14.42578125" style="1" customWidth="1"/>
    <col min="22" max="16384" width="11.42578125" style="1"/>
  </cols>
  <sheetData>
    <row r="1" spans="4:17" s="6" customFormat="1" ht="15" customHeight="1" x14ac:dyDescent="0.25"/>
    <row r="2" spans="4:17" s="6" customFormat="1" ht="18.75" customHeight="1" x14ac:dyDescent="0.25">
      <c r="D2" s="7" t="s">
        <v>0</v>
      </c>
      <c r="E2" s="8"/>
      <c r="F2" s="8"/>
      <c r="G2" s="8"/>
      <c r="H2" s="8"/>
      <c r="I2" s="8"/>
      <c r="J2" s="8"/>
    </row>
    <row r="3" spans="4:17" s="6" customFormat="1" ht="18.75" customHeight="1" x14ac:dyDescent="0.25">
      <c r="D3" s="7" t="s">
        <v>1</v>
      </c>
      <c r="E3" s="8"/>
      <c r="F3" s="8"/>
      <c r="G3" s="8"/>
      <c r="H3" s="8"/>
      <c r="I3" s="8"/>
      <c r="J3" s="8"/>
    </row>
    <row r="4" spans="4:17" s="6" customFormat="1" ht="15" customHeight="1" x14ac:dyDescent="0.25">
      <c r="D4" s="9" t="s">
        <v>2</v>
      </c>
      <c r="E4" s="8"/>
      <c r="F4" s="8"/>
      <c r="G4" s="8"/>
      <c r="H4" s="8"/>
      <c r="I4" s="8"/>
      <c r="J4" s="8"/>
    </row>
    <row r="5" spans="4:17" s="6" customFormat="1" ht="15" customHeight="1" x14ac:dyDescent="0.25"/>
    <row r="6" spans="4:17" s="6" customFormat="1" ht="15" customHeight="1" x14ac:dyDescent="0.25"/>
    <row r="7" spans="4:17" s="6" customFormat="1" ht="33" customHeight="1" x14ac:dyDescent="0.25"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  <c r="I7" s="24" t="s">
        <v>11</v>
      </c>
      <c r="J7" s="24" t="s">
        <v>12</v>
      </c>
    </row>
    <row r="8" spans="4:17" s="6" customFormat="1" ht="18" customHeight="1" x14ac:dyDescent="0.25">
      <c r="D8" s="10" t="s">
        <v>13</v>
      </c>
      <c r="E8" s="16">
        <v>383569.44563613</v>
      </c>
      <c r="F8" s="16">
        <v>54804.277111970012</v>
      </c>
      <c r="G8" s="16">
        <v>41135.350308660003</v>
      </c>
      <c r="H8" s="16">
        <v>30659.93063925</v>
      </c>
      <c r="I8" s="16">
        <v>10726.426636709011</v>
      </c>
      <c r="J8" s="26">
        <v>520895.430332719</v>
      </c>
      <c r="L8" s="11"/>
      <c r="M8" s="11"/>
      <c r="N8" s="11"/>
      <c r="O8" s="11"/>
      <c r="P8" s="11"/>
      <c r="Q8" s="11"/>
    </row>
    <row r="9" spans="4:17" s="6" customFormat="1" ht="18" customHeight="1" x14ac:dyDescent="0.25">
      <c r="D9" s="10" t="s">
        <v>14</v>
      </c>
      <c r="E9" s="16">
        <v>6820.9646769399997</v>
      </c>
      <c r="F9" s="16">
        <v>164.98755940000001</v>
      </c>
      <c r="G9" s="16">
        <v>633.91486563000001</v>
      </c>
      <c r="H9" s="16">
        <v>511.81896087999996</v>
      </c>
      <c r="I9" s="16">
        <v>0</v>
      </c>
      <c r="J9" s="26">
        <v>8131.686062849999</v>
      </c>
      <c r="L9" s="11"/>
      <c r="M9" s="11"/>
      <c r="N9" s="11"/>
      <c r="O9" s="11"/>
      <c r="P9" s="11"/>
      <c r="Q9" s="11"/>
    </row>
    <row r="10" spans="4:17" s="6" customFormat="1" ht="18" customHeight="1" x14ac:dyDescent="0.25">
      <c r="D10" s="10" t="s">
        <v>15</v>
      </c>
      <c r="E10" s="16">
        <v>86270.319506319836</v>
      </c>
      <c r="F10" s="16">
        <v>14182.123733935747</v>
      </c>
      <c r="G10" s="16">
        <v>11987.840917307152</v>
      </c>
      <c r="H10" s="16">
        <v>5109.6604203232291</v>
      </c>
      <c r="I10" s="16">
        <v>0</v>
      </c>
      <c r="J10" s="26">
        <v>117549.94457788597</v>
      </c>
      <c r="L10" s="11"/>
      <c r="M10" s="11"/>
      <c r="N10" s="11"/>
      <c r="O10" s="11"/>
      <c r="P10" s="11"/>
      <c r="Q10" s="11"/>
    </row>
    <row r="11" spans="4:17" s="6" customFormat="1" ht="18" customHeight="1" x14ac:dyDescent="0.25">
      <c r="D11" s="10" t="s">
        <v>16</v>
      </c>
      <c r="E11" s="16">
        <v>11597.644178243998</v>
      </c>
      <c r="F11" s="16">
        <v>63.317135619999995</v>
      </c>
      <c r="G11" s="16">
        <v>1636.1078193999997</v>
      </c>
      <c r="H11" s="16">
        <v>0</v>
      </c>
      <c r="I11" s="16">
        <v>22.67514456</v>
      </c>
      <c r="J11" s="26">
        <v>13319.744277823997</v>
      </c>
      <c r="L11" s="11"/>
      <c r="M11" s="11"/>
      <c r="N11" s="11"/>
      <c r="O11" s="11"/>
      <c r="P11" s="11"/>
      <c r="Q11" s="11"/>
    </row>
    <row r="12" spans="4:17" s="6" customFormat="1" ht="18" customHeight="1" x14ac:dyDescent="0.25">
      <c r="D12" s="10" t="s">
        <v>17</v>
      </c>
      <c r="E12" s="16">
        <v>14377.123204680001</v>
      </c>
      <c r="F12" s="16">
        <v>52.705932840000003</v>
      </c>
      <c r="G12" s="16">
        <v>1845.1834155400002</v>
      </c>
      <c r="H12" s="16">
        <v>0</v>
      </c>
      <c r="I12" s="16">
        <v>2277.9068505799996</v>
      </c>
      <c r="J12" s="26">
        <v>18552.91940364</v>
      </c>
      <c r="L12" s="11"/>
      <c r="M12" s="11"/>
      <c r="N12" s="11"/>
      <c r="O12" s="11"/>
      <c r="P12" s="11"/>
      <c r="Q12" s="11"/>
    </row>
    <row r="13" spans="4:17" s="6" customFormat="1" ht="18" customHeight="1" x14ac:dyDescent="0.25">
      <c r="D13" s="10" t="s">
        <v>18</v>
      </c>
      <c r="E13" s="16">
        <v>18777.725729540001</v>
      </c>
      <c r="F13" s="16">
        <v>1.1481365299999999</v>
      </c>
      <c r="G13" s="16">
        <v>2457.8496399499995</v>
      </c>
      <c r="H13" s="16">
        <v>0</v>
      </c>
      <c r="I13" s="16">
        <v>746.96242410000002</v>
      </c>
      <c r="J13" s="26">
        <v>21983.685930120002</v>
      </c>
      <c r="L13" s="11"/>
      <c r="M13" s="11"/>
      <c r="N13" s="11"/>
      <c r="O13" s="11"/>
      <c r="P13" s="11"/>
      <c r="Q13" s="11"/>
    </row>
    <row r="14" spans="4:17" s="6" customFormat="1" ht="18" customHeight="1" x14ac:dyDescent="0.25">
      <c r="D14" s="10" t="s">
        <v>19</v>
      </c>
      <c r="E14" s="16">
        <v>25291.550000000003</v>
      </c>
      <c r="F14" s="16">
        <v>3572.6</v>
      </c>
      <c r="G14" s="16">
        <v>2626.42</v>
      </c>
      <c r="H14" s="16">
        <v>4323.62</v>
      </c>
      <c r="I14" s="16">
        <v>236.28</v>
      </c>
      <c r="J14" s="26">
        <v>36050.47</v>
      </c>
      <c r="L14" s="11"/>
      <c r="M14" s="11"/>
      <c r="N14" s="11"/>
      <c r="O14" s="11"/>
      <c r="P14" s="11"/>
      <c r="Q14" s="11"/>
    </row>
    <row r="15" spans="4:17" s="6" customFormat="1" ht="18" customHeight="1" x14ac:dyDescent="0.25">
      <c r="D15" s="10" t="s">
        <v>20</v>
      </c>
      <c r="E15" s="16">
        <v>6252.5925360699994</v>
      </c>
      <c r="F15" s="16">
        <v>45.469540369999997</v>
      </c>
      <c r="G15" s="16">
        <v>741.77602689000003</v>
      </c>
      <c r="H15" s="16">
        <v>0</v>
      </c>
      <c r="I15" s="16">
        <v>91.418827090000008</v>
      </c>
      <c r="J15" s="26">
        <v>7131.2569304199988</v>
      </c>
      <c r="L15" s="11"/>
      <c r="M15" s="11"/>
      <c r="N15" s="11"/>
      <c r="O15" s="11"/>
      <c r="P15" s="11"/>
      <c r="Q15" s="11"/>
    </row>
    <row r="16" spans="4:17" s="6" customFormat="1" ht="18" customHeight="1" x14ac:dyDescent="0.25">
      <c r="D16" s="10" t="s">
        <v>21</v>
      </c>
      <c r="E16" s="16">
        <v>9959.8598605200004</v>
      </c>
      <c r="F16" s="16">
        <v>943.53981785000019</v>
      </c>
      <c r="G16" s="16">
        <v>1040.2990195299999</v>
      </c>
      <c r="H16" s="16">
        <v>0</v>
      </c>
      <c r="I16" s="16">
        <v>0</v>
      </c>
      <c r="J16" s="26">
        <v>11943.698697899999</v>
      </c>
      <c r="L16" s="11"/>
      <c r="M16" s="11"/>
      <c r="N16" s="11"/>
      <c r="O16" s="11"/>
      <c r="P16" s="11"/>
      <c r="Q16" s="11"/>
    </row>
    <row r="17" spans="4:17" s="6" customFormat="1" ht="18" customHeight="1" x14ac:dyDescent="0.25">
      <c r="D17" s="10" t="s">
        <v>22</v>
      </c>
      <c r="E17" s="16">
        <v>10258.21956611</v>
      </c>
      <c r="F17" s="16">
        <v>275.59005970999999</v>
      </c>
      <c r="G17" s="16">
        <v>1027.0001955500002</v>
      </c>
      <c r="H17" s="16">
        <v>1162.3851975699999</v>
      </c>
      <c r="I17" s="16">
        <v>12.396942230000001</v>
      </c>
      <c r="J17" s="26">
        <v>12735.591961170001</v>
      </c>
      <c r="L17" s="11"/>
      <c r="M17" s="11"/>
      <c r="N17" s="11"/>
      <c r="O17" s="11"/>
      <c r="P17" s="11"/>
      <c r="Q17" s="11"/>
    </row>
    <row r="18" spans="4:17" s="6" customFormat="1" ht="18" customHeight="1" x14ac:dyDescent="0.25">
      <c r="D18" s="10" t="s">
        <v>23</v>
      </c>
      <c r="E18" s="16">
        <v>3996.08397603</v>
      </c>
      <c r="F18" s="16">
        <v>100.41722870999999</v>
      </c>
      <c r="G18" s="16">
        <v>386.95965206</v>
      </c>
      <c r="H18" s="16">
        <v>553.46090355999991</v>
      </c>
      <c r="I18" s="16">
        <v>0</v>
      </c>
      <c r="J18" s="26">
        <v>5036.92176036</v>
      </c>
      <c r="L18" s="11"/>
      <c r="M18" s="11"/>
      <c r="N18" s="11"/>
      <c r="O18" s="11"/>
      <c r="P18" s="11"/>
      <c r="Q18" s="11"/>
    </row>
    <row r="19" spans="4:17" s="6" customFormat="1" ht="18" customHeight="1" x14ac:dyDescent="0.25">
      <c r="D19" s="10" t="s">
        <v>24</v>
      </c>
      <c r="E19" s="16">
        <v>43995.880000000005</v>
      </c>
      <c r="F19" s="16">
        <v>3306.84</v>
      </c>
      <c r="G19" s="16">
        <v>4486.8</v>
      </c>
      <c r="H19" s="16">
        <v>5066.7300000000014</v>
      </c>
      <c r="I19" s="16">
        <v>231.05</v>
      </c>
      <c r="J19" s="26">
        <v>57087.30000000001</v>
      </c>
      <c r="L19" s="11"/>
      <c r="M19" s="11"/>
      <c r="N19" s="11"/>
      <c r="O19" s="11"/>
      <c r="P19" s="11"/>
      <c r="Q19" s="11"/>
    </row>
    <row r="20" spans="4:17" s="6" customFormat="1" ht="18" customHeight="1" x14ac:dyDescent="0.25">
      <c r="D20" s="10" t="s">
        <v>25</v>
      </c>
      <c r="E20" s="16">
        <v>41670.556952049999</v>
      </c>
      <c r="F20" s="16">
        <v>2251.53173075</v>
      </c>
      <c r="G20" s="16">
        <v>1903.8496087199999</v>
      </c>
      <c r="H20" s="16">
        <v>444.31584612</v>
      </c>
      <c r="I20" s="16">
        <v>200.01032978000001</v>
      </c>
      <c r="J20" s="26">
        <v>46470.264467419998</v>
      </c>
      <c r="L20" s="11"/>
      <c r="M20" s="11"/>
      <c r="N20" s="11"/>
      <c r="O20" s="11"/>
      <c r="P20" s="11"/>
      <c r="Q20" s="11"/>
    </row>
    <row r="21" spans="4:17" s="6" customFormat="1" ht="18" customHeight="1" x14ac:dyDescent="0.25">
      <c r="D21" s="10" t="s">
        <v>26</v>
      </c>
      <c r="E21" s="16">
        <v>46622.3</v>
      </c>
      <c r="F21" s="16">
        <v>1884.5</v>
      </c>
      <c r="G21" s="16">
        <v>2930.3</v>
      </c>
      <c r="H21" s="16">
        <v>0</v>
      </c>
      <c r="I21" s="16">
        <v>0</v>
      </c>
      <c r="J21" s="26">
        <v>51437.100000000006</v>
      </c>
      <c r="L21" s="11"/>
      <c r="M21" s="11"/>
      <c r="N21" s="11"/>
      <c r="O21" s="11"/>
      <c r="P21" s="11"/>
      <c r="Q21" s="11"/>
    </row>
    <row r="22" spans="4:17" s="6" customFormat="1" ht="18" customHeight="1" x14ac:dyDescent="0.25">
      <c r="D22" s="10" t="s">
        <v>27</v>
      </c>
      <c r="E22" s="16">
        <v>16695.928054</v>
      </c>
      <c r="F22" s="16">
        <v>2067.4601130000001</v>
      </c>
      <c r="G22" s="16">
        <v>1169.1535060000001</v>
      </c>
      <c r="H22" s="16">
        <v>3498.630013</v>
      </c>
      <c r="I22" s="16">
        <v>993.44126299999994</v>
      </c>
      <c r="J22" s="26">
        <v>24424.612948999998</v>
      </c>
      <c r="L22" s="11"/>
      <c r="M22" s="11"/>
      <c r="N22" s="11"/>
      <c r="O22" s="11"/>
      <c r="P22" s="11"/>
      <c r="Q22" s="11"/>
    </row>
    <row r="23" spans="4:17" s="6" customFormat="1" ht="18" customHeight="1" x14ac:dyDescent="0.25">
      <c r="D23" s="10" t="s">
        <v>28</v>
      </c>
      <c r="E23" s="16">
        <v>25677.270767509999</v>
      </c>
      <c r="F23" s="16">
        <v>109.21894115000001</v>
      </c>
      <c r="G23" s="16">
        <v>2697.3288850100002</v>
      </c>
      <c r="H23" s="16">
        <v>0</v>
      </c>
      <c r="I23" s="16">
        <v>34.891168479999997</v>
      </c>
      <c r="J23" s="26">
        <v>28518.70976215</v>
      </c>
      <c r="L23" s="11"/>
      <c r="M23" s="11"/>
      <c r="N23" s="11"/>
      <c r="O23" s="11"/>
      <c r="P23" s="11"/>
      <c r="Q23" s="11"/>
    </row>
    <row r="24" spans="4:17" s="6" customFormat="1" ht="18" customHeight="1" x14ac:dyDescent="0.25">
      <c r="D24" s="10" t="s">
        <v>29</v>
      </c>
      <c r="E24" s="16">
        <v>9024.9676988220654</v>
      </c>
      <c r="F24" s="16">
        <v>845.98999756781291</v>
      </c>
      <c r="G24" s="16">
        <v>1110.2028227675175</v>
      </c>
      <c r="H24" s="16">
        <v>1616.1834348996049</v>
      </c>
      <c r="I24" s="16">
        <v>1131.956418382998</v>
      </c>
      <c r="J24" s="26">
        <v>13729.300372440001</v>
      </c>
      <c r="L24" s="11"/>
      <c r="M24" s="11"/>
      <c r="N24" s="11"/>
      <c r="O24" s="11"/>
      <c r="P24" s="11"/>
      <c r="Q24" s="11"/>
    </row>
    <row r="25" spans="4:17" s="6" customFormat="1" ht="18" customHeight="1" x14ac:dyDescent="0.25">
      <c r="D25" s="10" t="s">
        <v>30</v>
      </c>
      <c r="E25" s="16">
        <v>11097.703586610001</v>
      </c>
      <c r="F25" s="16">
        <v>458.50798358000009</v>
      </c>
      <c r="G25" s="16">
        <v>941.57220873999995</v>
      </c>
      <c r="H25" s="16">
        <v>1425.7399643700001</v>
      </c>
      <c r="I25" s="16">
        <v>23.430012019999999</v>
      </c>
      <c r="J25" s="26">
        <v>13946.953755320001</v>
      </c>
      <c r="L25" s="11"/>
      <c r="M25" s="11"/>
      <c r="N25" s="11"/>
      <c r="O25" s="11"/>
      <c r="P25" s="11"/>
      <c r="Q25" s="11"/>
    </row>
    <row r="26" spans="4:17" s="6" customFormat="1" ht="18" customHeight="1" x14ac:dyDescent="0.25">
      <c r="D26" s="10" t="s">
        <v>31</v>
      </c>
      <c r="E26" s="16">
        <v>14171.227343529999</v>
      </c>
      <c r="F26" s="16">
        <v>0.35766122</v>
      </c>
      <c r="G26" s="16">
        <v>1305.61391822</v>
      </c>
      <c r="H26" s="16">
        <v>0</v>
      </c>
      <c r="I26" s="16">
        <v>2.3623935200000004</v>
      </c>
      <c r="J26" s="26">
        <v>15479.561316490001</v>
      </c>
      <c r="L26" s="11"/>
      <c r="M26" s="11"/>
      <c r="N26" s="11"/>
      <c r="O26" s="11"/>
      <c r="P26" s="11"/>
      <c r="Q26" s="11"/>
    </row>
    <row r="27" spans="4:17" s="6" customFormat="1" ht="18" customHeight="1" x14ac:dyDescent="0.25">
      <c r="D27" s="10" t="s">
        <v>40</v>
      </c>
      <c r="E27" s="16">
        <v>84848.07</v>
      </c>
      <c r="F27" s="16">
        <v>8119.8099999999995</v>
      </c>
      <c r="G27" s="16">
        <v>7475.8</v>
      </c>
      <c r="H27" s="16">
        <v>311.55</v>
      </c>
      <c r="I27" s="16">
        <v>212.38</v>
      </c>
      <c r="J27" s="26">
        <v>100967.61</v>
      </c>
      <c r="L27" s="11"/>
      <c r="M27" s="11"/>
      <c r="N27" s="11"/>
      <c r="O27" s="11"/>
      <c r="P27" s="11"/>
      <c r="Q27" s="11"/>
    </row>
    <row r="28" spans="4:17" s="6" customFormat="1" ht="18" customHeight="1" x14ac:dyDescent="0.25">
      <c r="D28" s="10" t="s">
        <v>32</v>
      </c>
      <c r="E28" s="16">
        <v>7922.1596461599993</v>
      </c>
      <c r="F28" s="16">
        <v>1271.3525374200001</v>
      </c>
      <c r="G28" s="16">
        <v>1063.53641877</v>
      </c>
      <c r="H28" s="16">
        <v>976.29428024999993</v>
      </c>
      <c r="I28" s="16">
        <v>81.549270550000003</v>
      </c>
      <c r="J28" s="26">
        <v>11314.89215315</v>
      </c>
      <c r="L28" s="11"/>
      <c r="M28" s="11"/>
      <c r="N28" s="11"/>
      <c r="O28" s="11"/>
      <c r="P28" s="11"/>
      <c r="Q28" s="11"/>
    </row>
    <row r="29" spans="4:17" s="6" customFormat="1" ht="18" customHeight="1" x14ac:dyDescent="0.25">
      <c r="D29" s="10" t="s">
        <v>34</v>
      </c>
      <c r="E29" s="16">
        <v>30210.884999999998</v>
      </c>
      <c r="F29" s="16">
        <v>793.63900000000001</v>
      </c>
      <c r="G29" s="16">
        <v>2368.393</v>
      </c>
      <c r="H29" s="16">
        <v>1811.192</v>
      </c>
      <c r="I29" s="16">
        <v>1333.223</v>
      </c>
      <c r="J29" s="26">
        <v>36517.331999999995</v>
      </c>
      <c r="L29" s="11"/>
      <c r="M29" s="11"/>
      <c r="N29" s="11"/>
      <c r="O29" s="11"/>
      <c r="P29" s="11"/>
      <c r="Q29" s="11"/>
    </row>
    <row r="30" spans="4:17" s="6" customFormat="1" ht="18" customHeight="1" x14ac:dyDescent="0.25">
      <c r="D30" s="10" t="s">
        <v>33</v>
      </c>
      <c r="E30" s="16">
        <v>6583.0165356599991</v>
      </c>
      <c r="F30" s="16">
        <v>0.50822215999999998</v>
      </c>
      <c r="G30" s="16">
        <v>740.73566125000002</v>
      </c>
      <c r="H30" s="16">
        <v>0</v>
      </c>
      <c r="I30" s="16">
        <v>3722.5217253399996</v>
      </c>
      <c r="J30" s="26">
        <v>11046.782144410001</v>
      </c>
      <c r="L30" s="11"/>
      <c r="M30" s="11"/>
      <c r="N30" s="11"/>
      <c r="O30" s="11"/>
      <c r="P30" s="11"/>
      <c r="Q30" s="11"/>
    </row>
    <row r="31" spans="4:17" s="6" customFormat="1" ht="23.1" customHeight="1" x14ac:dyDescent="0.25">
      <c r="D31" s="20" t="s">
        <v>6</v>
      </c>
      <c r="E31" s="21">
        <v>915691.49445492588</v>
      </c>
      <c r="F31" s="21">
        <v>95315.892443783552</v>
      </c>
      <c r="G31" s="21">
        <v>93711.987889994663</v>
      </c>
      <c r="H31" s="21">
        <v>57471.511660222823</v>
      </c>
      <c r="I31" s="21">
        <v>22080.882406342007</v>
      </c>
      <c r="J31" s="21">
        <v>1184271.7688552693</v>
      </c>
      <c r="L31" s="11"/>
      <c r="M31" s="11"/>
      <c r="N31" s="11"/>
      <c r="O31" s="11"/>
      <c r="P31" s="11"/>
      <c r="Q31" s="11"/>
    </row>
    <row r="32" spans="4:17" s="6" customFormat="1" ht="18" customHeight="1" x14ac:dyDescent="0.25">
      <c r="D32" s="10" t="s">
        <v>41</v>
      </c>
      <c r="E32" s="16">
        <v>329717.35423339001</v>
      </c>
      <c r="F32" s="16">
        <v>31299.259974740002</v>
      </c>
      <c r="G32" s="16">
        <v>31744.898285919997</v>
      </c>
      <c r="H32" s="16">
        <v>21790.10897171</v>
      </c>
      <c r="I32" s="16">
        <v>1899.5683688200002</v>
      </c>
      <c r="J32" s="17">
        <v>416451.18983457994</v>
      </c>
      <c r="L32" s="11"/>
      <c r="M32" s="11"/>
      <c r="N32" s="11"/>
      <c r="O32" s="11"/>
      <c r="P32" s="11"/>
      <c r="Q32" s="11"/>
    </row>
    <row r="33" spans="4:17" s="6" customFormat="1" ht="23.1" customHeight="1" x14ac:dyDescent="0.25">
      <c r="D33" s="20" t="s">
        <v>12</v>
      </c>
      <c r="E33" s="21">
        <f t="shared" ref="E33:J33" si="0">(+E31+E32)</f>
        <v>1245408.8486883158</v>
      </c>
      <c r="F33" s="21">
        <f t="shared" si="0"/>
        <v>126615.15241852356</v>
      </c>
      <c r="G33" s="21">
        <f t="shared" si="0"/>
        <v>125456.88617591467</v>
      </c>
      <c r="H33" s="21">
        <f t="shared" si="0"/>
        <v>79261.620631932819</v>
      </c>
      <c r="I33" s="21">
        <f t="shared" si="0"/>
        <v>23980.450775162008</v>
      </c>
      <c r="J33" s="21">
        <f t="shared" si="0"/>
        <v>1600722.9586898494</v>
      </c>
      <c r="L33" s="11"/>
      <c r="M33" s="11"/>
      <c r="N33" s="11"/>
      <c r="O33" s="11"/>
      <c r="P33" s="11"/>
      <c r="Q33" s="11"/>
    </row>
    <row r="34" spans="4:17" s="6" customFormat="1" ht="15" x14ac:dyDescent="0.25"/>
    <row r="35" spans="4:17" s="6" customFormat="1" ht="15" customHeight="1" x14ac:dyDescent="0.25">
      <c r="D35" s="12" t="s">
        <v>35</v>
      </c>
    </row>
    <row r="36" spans="4:17" s="6" customFormat="1" ht="30.75" customHeight="1" thickBot="1" x14ac:dyDescent="0.3">
      <c r="D36" s="27" t="s">
        <v>36</v>
      </c>
      <c r="E36" s="28"/>
      <c r="F36" s="28"/>
      <c r="G36" s="28"/>
      <c r="H36" s="28"/>
      <c r="I36" s="28"/>
      <c r="J36" s="28"/>
    </row>
    <row r="37" spans="4:17" ht="15" customHeight="1" x14ac:dyDescent="0.25">
      <c r="D37" s="13" t="s">
        <v>37</v>
      </c>
      <c r="E37" s="14"/>
      <c r="F37" s="14"/>
      <c r="G37" s="15"/>
      <c r="H37" s="15"/>
      <c r="I37" s="15"/>
      <c r="J37" s="15"/>
    </row>
    <row r="38" spans="4:17" x14ac:dyDescent="0.2">
      <c r="E38" s="3"/>
      <c r="F38" s="3"/>
      <c r="G38" s="3"/>
      <c r="H38" s="3"/>
      <c r="I38" s="3"/>
      <c r="J38" s="3"/>
      <c r="K38" s="3"/>
    </row>
    <row r="39" spans="4:17" x14ac:dyDescent="0.2">
      <c r="E39" s="3"/>
      <c r="F39" s="3"/>
      <c r="G39" s="3"/>
      <c r="H39" s="3"/>
      <c r="I39" s="3"/>
      <c r="J39" s="3"/>
    </row>
  </sheetData>
  <mergeCells count="1">
    <mergeCell ref="D36:J36"/>
  </mergeCells>
  <pageMargins left="0.39370078740157483" right="0.39370078740157483" top="0.59055118110236227" bottom="0.59055118110236227" header="0" footer="0"/>
  <pageSetup paperSize="9" scale="77" orientation="portrait" cellComments="atEnd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="85" zoomScaleNormal="85" workbookViewId="0">
      <selection activeCell="O32" sqref="O32"/>
    </sheetView>
  </sheetViews>
  <sheetFormatPr baseColWidth="10" defaultColWidth="11.42578125" defaultRowHeight="12.75" x14ac:dyDescent="0.2"/>
  <cols>
    <col min="1" max="3" width="2.7109375" style="5" customWidth="1"/>
    <col min="4" max="4" width="19.42578125" style="5" customWidth="1"/>
    <col min="5" max="10" width="15.7109375" style="5" customWidth="1"/>
    <col min="11" max="11" width="6" style="5" customWidth="1"/>
    <col min="12" max="12" width="12.140625" bestFit="1" customWidth="1"/>
    <col min="13" max="13" width="10.7109375" bestFit="1" customWidth="1"/>
    <col min="14" max="18" width="14.42578125" customWidth="1"/>
    <col min="19" max="23" width="14.42578125" style="5" customWidth="1"/>
    <col min="24" max="16384" width="11.42578125" style="5"/>
  </cols>
  <sheetData>
    <row r="1" spans="1:17" ht="15" customHeight="1" x14ac:dyDescent="0.2">
      <c r="A1" s="4"/>
    </row>
    <row r="2" spans="1:17" ht="18.75" customHeight="1" x14ac:dyDescent="0.25">
      <c r="A2" s="4"/>
      <c r="D2" s="7" t="s">
        <v>0</v>
      </c>
      <c r="E2" s="8"/>
      <c r="F2" s="8"/>
      <c r="G2" s="8"/>
      <c r="H2" s="8"/>
      <c r="I2" s="8"/>
      <c r="J2" s="8"/>
    </row>
    <row r="3" spans="1:17" ht="18.75" customHeight="1" x14ac:dyDescent="0.25">
      <c r="D3" s="7" t="s">
        <v>3</v>
      </c>
      <c r="E3" s="8"/>
      <c r="F3" s="8"/>
      <c r="G3" s="8"/>
      <c r="H3" s="8"/>
      <c r="I3" s="8"/>
      <c r="J3" s="8"/>
    </row>
    <row r="4" spans="1:17" ht="15" x14ac:dyDescent="0.25">
      <c r="D4" s="9" t="s">
        <v>2</v>
      </c>
      <c r="E4" s="8"/>
      <c r="F4" s="8"/>
      <c r="G4" s="8"/>
      <c r="H4" s="8"/>
      <c r="I4" s="8"/>
      <c r="J4" s="8"/>
    </row>
    <row r="5" spans="1:17" ht="15" customHeight="1" x14ac:dyDescent="0.2"/>
    <row r="6" spans="1:17" ht="15" customHeight="1" x14ac:dyDescent="0.2"/>
    <row r="7" spans="1:17" ht="33" customHeight="1" x14ac:dyDescent="0.2"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  <c r="I7" s="24" t="s">
        <v>11</v>
      </c>
      <c r="J7" s="24" t="s">
        <v>12</v>
      </c>
    </row>
    <row r="8" spans="1:17" ht="18" customHeight="1" x14ac:dyDescent="0.25">
      <c r="D8" s="10" t="s">
        <v>13</v>
      </c>
      <c r="E8" s="16">
        <v>884026.41179591976</v>
      </c>
      <c r="F8" s="16">
        <v>90202.150433465562</v>
      </c>
      <c r="G8" s="16">
        <v>92768.893204199994</v>
      </c>
      <c r="H8" s="16">
        <v>58195.16134527426</v>
      </c>
      <c r="I8" s="16">
        <v>36613.088998588326</v>
      </c>
      <c r="J8" s="26">
        <v>1161805.7057774479</v>
      </c>
      <c r="L8" s="11"/>
      <c r="M8" s="11"/>
      <c r="N8" s="11"/>
      <c r="O8" s="11"/>
      <c r="P8" s="11"/>
      <c r="Q8" s="11"/>
    </row>
    <row r="9" spans="1:17" ht="18" customHeight="1" x14ac:dyDescent="0.25">
      <c r="D9" s="10" t="s">
        <v>14</v>
      </c>
      <c r="E9" s="16">
        <v>16236.332311370001</v>
      </c>
      <c r="F9" s="16">
        <v>323.94259606000003</v>
      </c>
      <c r="G9" s="16">
        <v>1428.8928033300001</v>
      </c>
      <c r="H9" s="16">
        <v>1052.7692889800001</v>
      </c>
      <c r="I9" s="16">
        <v>0</v>
      </c>
      <c r="J9" s="26">
        <v>19041.936999739999</v>
      </c>
      <c r="L9" s="11"/>
      <c r="M9" s="11"/>
      <c r="N9" s="11"/>
      <c r="O9" s="11"/>
      <c r="P9" s="11"/>
      <c r="Q9" s="11"/>
    </row>
    <row r="10" spans="1:17" ht="18" customHeight="1" x14ac:dyDescent="0.25">
      <c r="D10" s="10" t="s">
        <v>15</v>
      </c>
      <c r="E10" s="16">
        <v>203548.12902375998</v>
      </c>
      <c r="F10" s="16">
        <v>23026.676529039942</v>
      </c>
      <c r="G10" s="16">
        <v>23653.4001321</v>
      </c>
      <c r="H10" s="16">
        <v>10475.360496380001</v>
      </c>
      <c r="I10" s="16">
        <v>0</v>
      </c>
      <c r="J10" s="26">
        <v>260703.56618127992</v>
      </c>
      <c r="L10" s="11"/>
      <c r="M10" s="11"/>
      <c r="N10" s="11"/>
      <c r="O10" s="11"/>
      <c r="P10" s="11"/>
      <c r="Q10" s="11"/>
    </row>
    <row r="11" spans="1:17" ht="18" customHeight="1" x14ac:dyDescent="0.25">
      <c r="D11" s="10" t="s">
        <v>16</v>
      </c>
      <c r="E11" s="16">
        <v>26431.31</v>
      </c>
      <c r="F11" s="16">
        <v>559.57000000000005</v>
      </c>
      <c r="G11" s="16">
        <v>3658.61</v>
      </c>
      <c r="H11" s="16">
        <v>0</v>
      </c>
      <c r="I11" s="16">
        <v>49.53</v>
      </c>
      <c r="J11" s="26">
        <v>30699.02</v>
      </c>
      <c r="L11" s="11"/>
      <c r="M11" s="11"/>
      <c r="N11" s="11"/>
      <c r="O11" s="11"/>
      <c r="P11" s="11"/>
      <c r="Q11" s="11"/>
    </row>
    <row r="12" spans="1:17" ht="18" customHeight="1" x14ac:dyDescent="0.25">
      <c r="D12" s="10" t="s">
        <v>17</v>
      </c>
      <c r="E12" s="16">
        <v>32440.307782339401</v>
      </c>
      <c r="F12" s="16">
        <v>77.10578791145106</v>
      </c>
      <c r="G12" s="16">
        <v>4010.2102111756685</v>
      </c>
      <c r="H12" s="16">
        <v>0</v>
      </c>
      <c r="I12" s="16">
        <v>5131.1430874859325</v>
      </c>
      <c r="J12" s="26">
        <v>41658.766868912448</v>
      </c>
      <c r="L12" s="11"/>
      <c r="M12" s="11"/>
      <c r="N12" s="11"/>
      <c r="O12" s="11"/>
      <c r="P12" s="11"/>
      <c r="Q12" s="11"/>
    </row>
    <row r="13" spans="1:17" ht="18" customHeight="1" x14ac:dyDescent="0.25">
      <c r="D13" s="10" t="s">
        <v>18</v>
      </c>
      <c r="E13" s="16">
        <v>41669.471805430003</v>
      </c>
      <c r="F13" s="16">
        <v>2.4890772499999998</v>
      </c>
      <c r="G13" s="16">
        <v>5598.7243964700001</v>
      </c>
      <c r="H13" s="16">
        <v>0</v>
      </c>
      <c r="I13" s="16">
        <v>1328.6818732199999</v>
      </c>
      <c r="J13" s="26">
        <v>48599.367152369996</v>
      </c>
      <c r="L13" s="11"/>
      <c r="M13" s="11"/>
      <c r="N13" s="11"/>
      <c r="O13" s="11"/>
      <c r="P13" s="11"/>
      <c r="Q13" s="11"/>
    </row>
    <row r="14" spans="1:17" ht="18" customHeight="1" x14ac:dyDescent="0.25">
      <c r="D14" s="10" t="s">
        <v>19</v>
      </c>
      <c r="E14" s="16">
        <v>57630.400000000009</v>
      </c>
      <c r="F14" s="16">
        <v>7974.32</v>
      </c>
      <c r="G14" s="16">
        <v>5883.71</v>
      </c>
      <c r="H14" s="16">
        <v>7689.97</v>
      </c>
      <c r="I14" s="16">
        <v>748.68</v>
      </c>
      <c r="J14" s="26">
        <v>79927.08</v>
      </c>
      <c r="L14" s="11"/>
      <c r="M14" s="11"/>
      <c r="N14" s="11"/>
      <c r="O14" s="11"/>
      <c r="P14" s="11"/>
      <c r="Q14" s="11"/>
    </row>
    <row r="15" spans="1:17" ht="18" customHeight="1" x14ac:dyDescent="0.25">
      <c r="D15" s="10" t="s">
        <v>20</v>
      </c>
      <c r="E15" s="16">
        <v>14091.55393758</v>
      </c>
      <c r="F15" s="16">
        <v>81.220537590000006</v>
      </c>
      <c r="G15" s="16">
        <v>1631.4434851999999</v>
      </c>
      <c r="H15" s="16">
        <v>0</v>
      </c>
      <c r="I15" s="16">
        <v>188.50671199000001</v>
      </c>
      <c r="J15" s="26">
        <v>15992.724672360002</v>
      </c>
      <c r="L15" s="11"/>
      <c r="M15" s="11"/>
      <c r="N15" s="11"/>
      <c r="O15" s="11"/>
      <c r="P15" s="11"/>
      <c r="Q15" s="11"/>
    </row>
    <row r="16" spans="1:17" ht="18" customHeight="1" x14ac:dyDescent="0.25">
      <c r="D16" s="10" t="s">
        <v>21</v>
      </c>
      <c r="E16" s="16">
        <v>21986.483711650002</v>
      </c>
      <c r="F16" s="16">
        <v>1131.4534122600003</v>
      </c>
      <c r="G16" s="16">
        <v>2253.9960989300002</v>
      </c>
      <c r="H16" s="16">
        <v>0</v>
      </c>
      <c r="I16" s="16">
        <v>0</v>
      </c>
      <c r="J16" s="26">
        <v>25371.933222840005</v>
      </c>
      <c r="L16" s="11"/>
      <c r="M16" s="11"/>
      <c r="N16" s="11"/>
      <c r="O16" s="11"/>
      <c r="P16" s="11"/>
      <c r="Q16" s="11"/>
    </row>
    <row r="17" spans="4:17" ht="18" customHeight="1" x14ac:dyDescent="0.25">
      <c r="D17" s="10" t="s">
        <v>22</v>
      </c>
      <c r="E17" s="16">
        <v>29993.45269215</v>
      </c>
      <c r="F17" s="16">
        <v>2966.0240435400001</v>
      </c>
      <c r="G17" s="16">
        <v>2561.7539688699999</v>
      </c>
      <c r="H17" s="16">
        <v>2383.3136898399998</v>
      </c>
      <c r="I17" s="16">
        <v>164.54198645000002</v>
      </c>
      <c r="J17" s="26">
        <v>38069.08638085</v>
      </c>
      <c r="L17" s="11"/>
      <c r="M17" s="11"/>
      <c r="N17" s="11"/>
      <c r="O17" s="11"/>
      <c r="P17" s="11"/>
      <c r="Q17" s="11"/>
    </row>
    <row r="18" spans="4:17" ht="18" customHeight="1" x14ac:dyDescent="0.25">
      <c r="D18" s="10" t="s">
        <v>23</v>
      </c>
      <c r="E18" s="16">
        <v>9461.4543936499995</v>
      </c>
      <c r="F18" s="16">
        <v>179.67072388999998</v>
      </c>
      <c r="G18" s="16">
        <v>903.69216127999994</v>
      </c>
      <c r="H18" s="16">
        <v>1034.49729757</v>
      </c>
      <c r="I18" s="16">
        <v>0</v>
      </c>
      <c r="J18" s="26">
        <v>11579.314576389997</v>
      </c>
      <c r="L18" s="11"/>
      <c r="M18" s="11"/>
      <c r="N18" s="11"/>
      <c r="O18" s="11"/>
      <c r="P18" s="11"/>
      <c r="Q18" s="11"/>
    </row>
    <row r="19" spans="4:17" ht="18" customHeight="1" x14ac:dyDescent="0.25">
      <c r="D19" s="10" t="s">
        <v>24</v>
      </c>
      <c r="E19" s="16">
        <v>99643.200000000012</v>
      </c>
      <c r="F19" s="16">
        <v>5051.1899999999996</v>
      </c>
      <c r="G19" s="16">
        <v>10292.150000000001</v>
      </c>
      <c r="H19" s="16">
        <v>9151.18</v>
      </c>
      <c r="I19" s="16">
        <v>386.36999999999995</v>
      </c>
      <c r="J19" s="26">
        <v>124524.09000000001</v>
      </c>
      <c r="L19" s="11"/>
      <c r="M19" s="11"/>
      <c r="N19" s="11"/>
      <c r="O19" s="11"/>
      <c r="P19" s="11"/>
      <c r="Q19" s="11"/>
    </row>
    <row r="20" spans="4:17" ht="18" customHeight="1" x14ac:dyDescent="0.25">
      <c r="D20" s="10" t="s">
        <v>25</v>
      </c>
      <c r="E20" s="16">
        <v>90281.90419678</v>
      </c>
      <c r="F20" s="16">
        <v>2356.3227695299997</v>
      </c>
      <c r="G20" s="16">
        <v>4217.9735107000006</v>
      </c>
      <c r="H20" s="16">
        <v>790.47972093999988</v>
      </c>
      <c r="I20" s="16">
        <v>351.93650869000004</v>
      </c>
      <c r="J20" s="26">
        <v>97998.616706639994</v>
      </c>
      <c r="L20" s="11"/>
      <c r="M20" s="11"/>
      <c r="N20" s="11"/>
      <c r="O20" s="11"/>
      <c r="P20" s="11"/>
      <c r="Q20" s="11"/>
    </row>
    <row r="21" spans="4:17" ht="18" customHeight="1" x14ac:dyDescent="0.25">
      <c r="D21" s="10" t="s">
        <v>26</v>
      </c>
      <c r="E21" s="16">
        <v>105554.23732417</v>
      </c>
      <c r="F21" s="16">
        <v>2856.63185767</v>
      </c>
      <c r="G21" s="16">
        <v>6583.7263011799996</v>
      </c>
      <c r="H21" s="16">
        <v>0</v>
      </c>
      <c r="I21" s="16">
        <v>0</v>
      </c>
      <c r="J21" s="26">
        <v>114994.59548301999</v>
      </c>
      <c r="L21" s="11"/>
      <c r="M21" s="11"/>
      <c r="N21" s="11"/>
      <c r="O21" s="11"/>
      <c r="P21" s="11"/>
      <c r="Q21" s="11"/>
    </row>
    <row r="22" spans="4:17" ht="18" customHeight="1" x14ac:dyDescent="0.25">
      <c r="D22" s="10" t="s">
        <v>27</v>
      </c>
      <c r="E22" s="16">
        <v>35748.716114000003</v>
      </c>
      <c r="F22" s="16">
        <v>2992.400412</v>
      </c>
      <c r="G22" s="16">
        <v>2656.2946039999997</v>
      </c>
      <c r="H22" s="16">
        <v>5553.6175109999986</v>
      </c>
      <c r="I22" s="16">
        <v>2043.9546499999997</v>
      </c>
      <c r="J22" s="26">
        <v>48994.983291000004</v>
      </c>
      <c r="L22" s="11"/>
      <c r="M22" s="11"/>
      <c r="N22" s="11"/>
      <c r="O22" s="11"/>
      <c r="P22" s="11"/>
      <c r="Q22" s="11"/>
    </row>
    <row r="23" spans="4:17" ht="18" customHeight="1" x14ac:dyDescent="0.25">
      <c r="D23" s="10" t="s">
        <v>28</v>
      </c>
      <c r="E23" s="16">
        <v>59018.677173529999</v>
      </c>
      <c r="F23" s="16">
        <v>202.94301417</v>
      </c>
      <c r="G23" s="16">
        <v>5752.2215288500001</v>
      </c>
      <c r="H23" s="16">
        <v>0</v>
      </c>
      <c r="I23" s="16">
        <v>51.220509119999996</v>
      </c>
      <c r="J23" s="26">
        <v>65025.062225669993</v>
      </c>
      <c r="L23" s="11"/>
      <c r="M23" s="11"/>
      <c r="N23" s="11"/>
      <c r="O23" s="11"/>
      <c r="P23" s="11"/>
      <c r="Q23" s="11"/>
    </row>
    <row r="24" spans="4:17" ht="18" customHeight="1" x14ac:dyDescent="0.25">
      <c r="D24" s="10" t="s">
        <v>29</v>
      </c>
      <c r="E24" s="16">
        <v>20773.602603403098</v>
      </c>
      <c r="F24" s="16">
        <v>1279.635407922822</v>
      </c>
      <c r="G24" s="16">
        <v>2610.3042494331621</v>
      </c>
      <c r="H24" s="16">
        <v>3099.065543879683</v>
      </c>
      <c r="I24" s="16">
        <v>2262.2200545912369</v>
      </c>
      <c r="J24" s="26">
        <v>30024.827859230008</v>
      </c>
      <c r="L24" s="11"/>
      <c r="M24" s="11"/>
      <c r="N24" s="11"/>
      <c r="O24" s="11"/>
      <c r="P24" s="11"/>
      <c r="Q24" s="11"/>
    </row>
    <row r="25" spans="4:17" ht="18" customHeight="1" x14ac:dyDescent="0.25">
      <c r="D25" s="10" t="s">
        <v>30</v>
      </c>
      <c r="E25" s="16">
        <v>24693.646393690004</v>
      </c>
      <c r="F25" s="16">
        <v>836.99175687000002</v>
      </c>
      <c r="G25" s="16">
        <v>2225.19541488</v>
      </c>
      <c r="H25" s="16">
        <v>2267.92718982</v>
      </c>
      <c r="I25" s="16">
        <v>45.707793649999999</v>
      </c>
      <c r="J25" s="26">
        <v>30069.468548910008</v>
      </c>
      <c r="L25" s="11"/>
      <c r="M25" s="11"/>
      <c r="N25" s="11"/>
      <c r="O25" s="11"/>
      <c r="P25" s="11"/>
      <c r="Q25" s="11"/>
    </row>
    <row r="26" spans="4:17" ht="18" customHeight="1" x14ac:dyDescent="0.25">
      <c r="D26" s="10" t="s">
        <v>31</v>
      </c>
      <c r="E26" s="16">
        <v>32055.090317439997</v>
      </c>
      <c r="F26" s="16">
        <v>1.1756657699999999</v>
      </c>
      <c r="G26" s="16">
        <v>2873.8084965600001</v>
      </c>
      <c r="H26" s="16">
        <v>0</v>
      </c>
      <c r="I26" s="16">
        <v>5.7511504799999997</v>
      </c>
      <c r="J26" s="26">
        <v>34935.825630250001</v>
      </c>
      <c r="L26" s="11"/>
      <c r="M26" s="11"/>
      <c r="N26" s="11"/>
      <c r="O26" s="11"/>
      <c r="P26" s="11"/>
      <c r="Q26" s="11"/>
    </row>
    <row r="27" spans="4:17" ht="18" customHeight="1" x14ac:dyDescent="0.25">
      <c r="D27" s="10" t="s">
        <v>40</v>
      </c>
      <c r="E27" s="16">
        <v>198583.46</v>
      </c>
      <c r="F27" s="16">
        <v>13130.23</v>
      </c>
      <c r="G27" s="16">
        <v>16915.599999999999</v>
      </c>
      <c r="H27" s="16">
        <v>560.45000000000005</v>
      </c>
      <c r="I27" s="16">
        <v>442.37</v>
      </c>
      <c r="J27" s="26">
        <v>229632.11</v>
      </c>
      <c r="L27" s="11"/>
      <c r="M27" s="11"/>
      <c r="N27" s="11"/>
      <c r="O27" s="11"/>
      <c r="P27" s="11"/>
      <c r="Q27" s="11"/>
    </row>
    <row r="28" spans="4:17" ht="18" customHeight="1" x14ac:dyDescent="0.25">
      <c r="D28" s="10" t="s">
        <v>32</v>
      </c>
      <c r="E28" s="16">
        <v>18190.062089811199</v>
      </c>
      <c r="F28" s="16">
        <v>2109.9177364389998</v>
      </c>
      <c r="G28" s="16">
        <v>2379.9683827539998</v>
      </c>
      <c r="H28" s="16">
        <v>1661.7305807694552</v>
      </c>
      <c r="I28" s="16">
        <v>189.86743091800003</v>
      </c>
      <c r="J28" s="26">
        <v>24531.54622069166</v>
      </c>
      <c r="L28" s="11"/>
      <c r="M28" s="11"/>
      <c r="N28" s="11"/>
      <c r="O28" s="11"/>
      <c r="P28" s="11"/>
      <c r="Q28" s="11"/>
    </row>
    <row r="29" spans="4:17" ht="18" customHeight="1" x14ac:dyDescent="0.25">
      <c r="D29" s="10" t="s">
        <v>34</v>
      </c>
      <c r="E29" s="16">
        <v>68965.101999999999</v>
      </c>
      <c r="F29" s="16">
        <v>1473.2139999999999</v>
      </c>
      <c r="G29" s="16">
        <v>5489.2089999999998</v>
      </c>
      <c r="H29" s="16">
        <v>3471.002</v>
      </c>
      <c r="I29" s="16">
        <v>2833.0039999999999</v>
      </c>
      <c r="J29" s="26">
        <v>82231.531000000003</v>
      </c>
      <c r="L29" s="11"/>
      <c r="M29" s="11"/>
      <c r="N29" s="11"/>
      <c r="O29" s="11"/>
      <c r="P29" s="11"/>
      <c r="Q29" s="11"/>
    </row>
    <row r="30" spans="4:17" ht="18" customHeight="1" x14ac:dyDescent="0.25">
      <c r="D30" s="10" t="s">
        <v>33</v>
      </c>
      <c r="E30" s="16">
        <v>15405.31558549</v>
      </c>
      <c r="F30" s="16">
        <v>0.81699651999999989</v>
      </c>
      <c r="G30" s="16">
        <v>1495.9634451500001</v>
      </c>
      <c r="H30" s="16">
        <v>0</v>
      </c>
      <c r="I30" s="16">
        <v>8435.1702792099986</v>
      </c>
      <c r="J30" s="26">
        <v>25337.266306369998</v>
      </c>
      <c r="L30" s="11"/>
      <c r="M30" s="11"/>
      <c r="N30" s="11"/>
      <c r="O30" s="11"/>
      <c r="P30" s="11"/>
      <c r="Q30" s="11"/>
    </row>
    <row r="31" spans="4:17" ht="23.1" customHeight="1" x14ac:dyDescent="0.25">
      <c r="D31" s="20" t="s">
        <v>6</v>
      </c>
      <c r="E31" s="21">
        <f>SUM(E8:E30)</f>
        <v>2106428.321252163</v>
      </c>
      <c r="F31" s="21">
        <f t="shared" ref="F31:J31" si="0">SUM(F8:F30)</f>
        <v>158816.09275789879</v>
      </c>
      <c r="G31" s="21">
        <f t="shared" si="0"/>
        <v>207845.7413950628</v>
      </c>
      <c r="H31" s="21">
        <f t="shared" si="0"/>
        <v>107386.52466445336</v>
      </c>
      <c r="I31" s="21">
        <f t="shared" si="0"/>
        <v>61271.745034393491</v>
      </c>
      <c r="J31" s="21">
        <f t="shared" si="0"/>
        <v>2641748.4251039727</v>
      </c>
      <c r="L31" s="11"/>
      <c r="M31" s="11"/>
      <c r="N31" s="11"/>
      <c r="O31" s="11"/>
      <c r="P31" s="11"/>
      <c r="Q31" s="11"/>
    </row>
    <row r="32" spans="4:17" ht="18" customHeight="1" x14ac:dyDescent="0.25">
      <c r="D32" s="10" t="s">
        <v>41</v>
      </c>
      <c r="E32" s="16">
        <v>768958.32147339999</v>
      </c>
      <c r="F32" s="16">
        <v>55410.304148739997</v>
      </c>
      <c r="G32" s="16">
        <v>61526.106651199996</v>
      </c>
      <c r="H32" s="16">
        <v>43838.860660539998</v>
      </c>
      <c r="I32" s="16">
        <v>4639.7198528400004</v>
      </c>
      <c r="J32" s="17">
        <v>934373.31278671999</v>
      </c>
      <c r="L32" s="11"/>
      <c r="M32" s="11"/>
      <c r="N32" s="11"/>
      <c r="O32" s="11"/>
      <c r="P32" s="11"/>
      <c r="Q32" s="11"/>
    </row>
    <row r="33" spans="4:17" ht="23.1" customHeight="1" x14ac:dyDescent="0.25">
      <c r="D33" s="20" t="s">
        <v>12</v>
      </c>
      <c r="E33" s="21">
        <f>+E31+E32</f>
        <v>2875386.6427255631</v>
      </c>
      <c r="F33" s="21">
        <f t="shared" ref="F33:J33" si="1">+F31+F32</f>
        <v>214226.39690663878</v>
      </c>
      <c r="G33" s="21">
        <f t="shared" si="1"/>
        <v>269371.84804626281</v>
      </c>
      <c r="H33" s="21">
        <f t="shared" si="1"/>
        <v>151225.38532499335</v>
      </c>
      <c r="I33" s="21">
        <f t="shared" si="1"/>
        <v>65911.464887233495</v>
      </c>
      <c r="J33" s="21">
        <f t="shared" si="1"/>
        <v>3576121.7378906924</v>
      </c>
      <c r="L33" s="11"/>
      <c r="M33" s="11"/>
      <c r="N33" s="11"/>
      <c r="O33" s="11"/>
      <c r="P33" s="11"/>
      <c r="Q33" s="11"/>
    </row>
    <row r="34" spans="4:17" ht="15" x14ac:dyDescent="0.25">
      <c r="D34" s="6"/>
      <c r="E34" s="6"/>
      <c r="F34" s="6"/>
      <c r="G34" s="6"/>
      <c r="H34" s="6"/>
      <c r="I34" s="6"/>
      <c r="J34" s="6"/>
    </row>
    <row r="35" spans="4:17" ht="15" customHeight="1" x14ac:dyDescent="0.25">
      <c r="D35" s="12" t="s">
        <v>38</v>
      </c>
      <c r="E35" s="6"/>
      <c r="F35" s="6"/>
      <c r="G35" s="6"/>
      <c r="H35" s="6"/>
      <c r="I35" s="6"/>
      <c r="J35" s="6"/>
    </row>
    <row r="36" spans="4:17" ht="30.75" customHeight="1" thickBot="1" x14ac:dyDescent="0.25">
      <c r="D36" s="27" t="s">
        <v>36</v>
      </c>
      <c r="E36" s="28"/>
      <c r="F36" s="28"/>
      <c r="G36" s="28"/>
      <c r="H36" s="28"/>
      <c r="I36" s="28"/>
      <c r="J36" s="28"/>
    </row>
    <row r="37" spans="4:17" ht="15" customHeight="1" x14ac:dyDescent="0.25">
      <c r="D37" s="13" t="s">
        <v>37</v>
      </c>
      <c r="E37" s="14"/>
      <c r="F37" s="14"/>
      <c r="G37" s="15"/>
      <c r="H37" s="15"/>
      <c r="I37" s="15"/>
      <c r="J37" s="15"/>
    </row>
    <row r="38" spans="4:17" x14ac:dyDescent="0.2">
      <c r="D38" s="1"/>
      <c r="E38" s="3"/>
      <c r="F38" s="3"/>
      <c r="G38" s="3"/>
      <c r="H38" s="3"/>
      <c r="I38" s="3"/>
      <c r="J38" s="3"/>
    </row>
    <row r="39" spans="4:17" x14ac:dyDescent="0.2">
      <c r="D39" s="1"/>
      <c r="E39" s="3"/>
      <c r="F39" s="3"/>
      <c r="G39" s="3"/>
      <c r="H39" s="3"/>
      <c r="I39" s="3"/>
      <c r="J39" s="3"/>
    </row>
    <row r="40" spans="4:17" x14ac:dyDescent="0.2">
      <c r="D40" s="1"/>
      <c r="E40" s="1"/>
      <c r="F40" s="1"/>
      <c r="G40" s="1"/>
      <c r="H40" s="1"/>
      <c r="I40" s="1"/>
      <c r="J40" s="1"/>
    </row>
    <row r="41" spans="4:17" x14ac:dyDescent="0.2">
      <c r="D41" s="1"/>
      <c r="E41" s="1"/>
      <c r="F41" s="1"/>
      <c r="G41" s="1"/>
      <c r="H41" s="1"/>
      <c r="I41" s="1"/>
      <c r="J41" s="1"/>
    </row>
    <row r="42" spans="4:17" x14ac:dyDescent="0.2">
      <c r="D42" s="1"/>
      <c r="E42" s="1"/>
      <c r="F42" s="1"/>
      <c r="G42" s="1"/>
      <c r="H42" s="1"/>
      <c r="I42" s="1"/>
      <c r="J42" s="1"/>
    </row>
  </sheetData>
  <mergeCells count="1">
    <mergeCell ref="D36:J36"/>
  </mergeCells>
  <pageMargins left="0.39370078740157499" right="0.39370078740157499" top="0.59055118110236204" bottom="0.59055118110236204" header="0" footer="0"/>
  <pageSetup paperSize="9" scale="77" orientation="portrait" cellComments="atEnd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GridLines="0" zoomScale="85" zoomScaleNormal="85" workbookViewId="0">
      <selection activeCell="G27" sqref="G27"/>
    </sheetView>
  </sheetViews>
  <sheetFormatPr baseColWidth="10" defaultRowHeight="12.75" x14ac:dyDescent="0.2"/>
  <cols>
    <col min="1" max="3" width="2.7109375" style="5" customWidth="1"/>
    <col min="4" max="4" width="19.42578125" style="5" customWidth="1"/>
    <col min="5" max="10" width="15.7109375" style="5" customWidth="1"/>
    <col min="11" max="11" width="6" style="5" customWidth="1"/>
    <col min="12" max="19" width="14.42578125" style="5" customWidth="1"/>
    <col min="20" max="16384" width="11.42578125" style="5"/>
  </cols>
  <sheetData>
    <row r="1" spans="1:17" ht="15" customHeight="1" x14ac:dyDescent="0.2">
      <c r="A1" s="4"/>
    </row>
    <row r="2" spans="1:17" ht="18.75" customHeight="1" x14ac:dyDescent="0.25">
      <c r="A2" s="4"/>
      <c r="D2" s="7" t="s">
        <v>0</v>
      </c>
      <c r="E2" s="8"/>
      <c r="F2" s="8"/>
      <c r="G2" s="8"/>
      <c r="H2" s="8"/>
      <c r="I2" s="8"/>
      <c r="J2" s="8"/>
    </row>
    <row r="3" spans="1:17" ht="18.75" customHeight="1" x14ac:dyDescent="0.25">
      <c r="D3" s="7" t="s">
        <v>5</v>
      </c>
      <c r="E3" s="8"/>
      <c r="F3" s="8"/>
      <c r="G3" s="8"/>
      <c r="H3" s="8"/>
      <c r="I3" s="8"/>
      <c r="J3" s="8"/>
    </row>
    <row r="4" spans="1:17" ht="15" x14ac:dyDescent="0.25">
      <c r="D4" s="9" t="s">
        <v>2</v>
      </c>
      <c r="E4" s="8"/>
      <c r="F4" s="8"/>
      <c r="G4" s="8"/>
      <c r="H4" s="8"/>
      <c r="I4" s="8"/>
      <c r="J4" s="8"/>
    </row>
    <row r="5" spans="1:17" ht="15" customHeight="1" x14ac:dyDescent="0.2"/>
    <row r="6" spans="1:17" ht="15" customHeight="1" x14ac:dyDescent="0.2"/>
    <row r="7" spans="1:17" ht="33" customHeight="1" x14ac:dyDescent="0.2"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  <c r="I7" s="24" t="s">
        <v>11</v>
      </c>
      <c r="J7" s="24" t="s">
        <v>12</v>
      </c>
    </row>
    <row r="8" spans="1:17" ht="18" customHeight="1" x14ac:dyDescent="0.25">
      <c r="D8" s="10" t="s">
        <v>13</v>
      </c>
      <c r="E8" s="16">
        <v>1541371.5244595464</v>
      </c>
      <c r="F8" s="16">
        <v>123901.47043920142</v>
      </c>
      <c r="G8" s="16">
        <v>161915.7029371002</v>
      </c>
      <c r="H8" s="16">
        <v>101879.95402894571</v>
      </c>
      <c r="I8" s="16">
        <v>59782.615729051991</v>
      </c>
      <c r="J8" s="26">
        <v>1988851.2675938455</v>
      </c>
      <c r="L8" s="11"/>
      <c r="M8" s="11"/>
      <c r="N8" s="11"/>
      <c r="O8" s="11"/>
      <c r="P8" s="11"/>
      <c r="Q8" s="11"/>
    </row>
    <row r="9" spans="1:17" ht="18" customHeight="1" x14ac:dyDescent="0.25">
      <c r="D9" s="10" t="s">
        <v>14</v>
      </c>
      <c r="E9" s="16">
        <v>29168.576746889998</v>
      </c>
      <c r="F9" s="16">
        <v>590.44237042999998</v>
      </c>
      <c r="G9" s="16">
        <v>2695.2145968</v>
      </c>
      <c r="H9" s="16">
        <v>1655.9044438199999</v>
      </c>
      <c r="I9" s="16">
        <v>0</v>
      </c>
      <c r="J9" s="26">
        <v>34110.138157939997</v>
      </c>
      <c r="L9" s="11"/>
      <c r="M9" s="11"/>
      <c r="N9" s="11"/>
      <c r="O9" s="11"/>
      <c r="P9" s="11"/>
      <c r="Q9" s="11"/>
    </row>
    <row r="10" spans="1:17" ht="18" customHeight="1" x14ac:dyDescent="0.25">
      <c r="D10" s="10" t="s">
        <v>15</v>
      </c>
      <c r="E10" s="16">
        <v>357263.21392555005</v>
      </c>
      <c r="F10" s="16">
        <v>28078.541520789888</v>
      </c>
      <c r="G10" s="16">
        <v>40886.549011000003</v>
      </c>
      <c r="H10" s="16">
        <v>14295.865539999999</v>
      </c>
      <c r="I10" s="16">
        <v>0</v>
      </c>
      <c r="J10" s="26">
        <v>440524.16999733989</v>
      </c>
      <c r="L10" s="11"/>
      <c r="M10" s="11"/>
      <c r="N10" s="11"/>
      <c r="O10" s="11"/>
      <c r="P10" s="11"/>
      <c r="Q10" s="11"/>
    </row>
    <row r="11" spans="1:17" ht="18" customHeight="1" x14ac:dyDescent="0.25">
      <c r="D11" s="10" t="s">
        <v>16</v>
      </c>
      <c r="E11" s="16">
        <v>46373</v>
      </c>
      <c r="F11" s="16">
        <v>1131.74</v>
      </c>
      <c r="G11" s="16">
        <v>6243.33</v>
      </c>
      <c r="H11" s="16">
        <v>0</v>
      </c>
      <c r="I11" s="16">
        <v>79.760000000000005</v>
      </c>
      <c r="J11" s="26">
        <v>53827.83</v>
      </c>
      <c r="L11" s="11"/>
      <c r="M11" s="11"/>
      <c r="N11" s="11"/>
      <c r="O11" s="11"/>
      <c r="P11" s="11"/>
      <c r="Q11" s="11"/>
    </row>
    <row r="12" spans="1:17" ht="18" customHeight="1" x14ac:dyDescent="0.25">
      <c r="D12" s="10" t="s">
        <v>17</v>
      </c>
      <c r="E12" s="16">
        <v>55438.754275588006</v>
      </c>
      <c r="F12" s="16">
        <v>123.99836807000003</v>
      </c>
      <c r="G12" s="16">
        <v>6807.8498470719996</v>
      </c>
      <c r="H12" s="16">
        <v>0</v>
      </c>
      <c r="I12" s="16">
        <v>8938.5868493399994</v>
      </c>
      <c r="J12" s="26">
        <v>71309.189340070006</v>
      </c>
      <c r="L12" s="11"/>
      <c r="M12" s="11"/>
      <c r="N12" s="11"/>
      <c r="O12" s="11"/>
      <c r="P12" s="11"/>
      <c r="Q12" s="11"/>
    </row>
    <row r="13" spans="1:17" ht="18" customHeight="1" x14ac:dyDescent="0.25">
      <c r="D13" s="10" t="s">
        <v>18</v>
      </c>
      <c r="E13" s="16">
        <v>72653.577694029998</v>
      </c>
      <c r="F13" s="16">
        <v>3.1003648799999999</v>
      </c>
      <c r="G13" s="16">
        <v>9974.4376781399988</v>
      </c>
      <c r="H13" s="16">
        <v>0</v>
      </c>
      <c r="I13" s="16">
        <v>2117.6433508699997</v>
      </c>
      <c r="J13" s="26">
        <v>84748.75908792</v>
      </c>
      <c r="L13" s="11"/>
      <c r="M13" s="11"/>
      <c r="N13" s="11"/>
      <c r="O13" s="11"/>
      <c r="P13" s="11"/>
      <c r="Q13" s="11"/>
    </row>
    <row r="14" spans="1:17" ht="18" customHeight="1" x14ac:dyDescent="0.25">
      <c r="D14" s="10" t="s">
        <v>19</v>
      </c>
      <c r="E14" s="16">
        <v>101551.07</v>
      </c>
      <c r="F14" s="16">
        <v>12050</v>
      </c>
      <c r="G14" s="16">
        <v>10201.23</v>
      </c>
      <c r="H14" s="16">
        <v>11855.4</v>
      </c>
      <c r="I14" s="16">
        <v>828.42</v>
      </c>
      <c r="J14" s="26">
        <v>136486.12</v>
      </c>
      <c r="L14" s="11"/>
      <c r="M14" s="11"/>
      <c r="N14" s="11"/>
      <c r="O14" s="11"/>
      <c r="P14" s="11"/>
      <c r="Q14" s="11"/>
    </row>
    <row r="15" spans="1:17" ht="18" customHeight="1" x14ac:dyDescent="0.25">
      <c r="D15" s="10" t="s">
        <v>20</v>
      </c>
      <c r="E15" s="16">
        <v>24769.977622259998</v>
      </c>
      <c r="F15" s="16">
        <v>124.21540187000001</v>
      </c>
      <c r="G15" s="16">
        <v>2733.8524695900001</v>
      </c>
      <c r="H15" s="16">
        <v>0</v>
      </c>
      <c r="I15" s="16">
        <v>305.56943677000004</v>
      </c>
      <c r="J15" s="26">
        <v>27933.614930489999</v>
      </c>
      <c r="L15" s="11"/>
      <c r="M15" s="11"/>
      <c r="N15" s="11"/>
      <c r="O15" s="11"/>
      <c r="P15" s="11"/>
      <c r="Q15" s="11"/>
    </row>
    <row r="16" spans="1:17" ht="18" customHeight="1" x14ac:dyDescent="0.25">
      <c r="D16" s="10" t="s">
        <v>21</v>
      </c>
      <c r="E16" s="16">
        <v>38195.467915970003</v>
      </c>
      <c r="F16" s="16">
        <v>1281.3707111500003</v>
      </c>
      <c r="G16" s="16">
        <v>3810.6867090100009</v>
      </c>
      <c r="H16" s="16">
        <v>0</v>
      </c>
      <c r="I16" s="16">
        <v>0</v>
      </c>
      <c r="J16" s="26">
        <v>43287.525336129998</v>
      </c>
      <c r="L16" s="11"/>
      <c r="M16" s="11"/>
      <c r="N16" s="11"/>
      <c r="O16" s="11"/>
      <c r="P16" s="11"/>
      <c r="Q16" s="11"/>
    </row>
    <row r="17" spans="4:17" ht="18" customHeight="1" x14ac:dyDescent="0.25">
      <c r="D17" s="10" t="s">
        <v>22</v>
      </c>
      <c r="E17" s="16">
        <v>52655.511408229999</v>
      </c>
      <c r="F17" s="16">
        <v>5063.2153643900001</v>
      </c>
      <c r="G17" s="16">
        <v>4388.4630934899997</v>
      </c>
      <c r="H17" s="16">
        <v>3400.7817103299999</v>
      </c>
      <c r="I17" s="16">
        <v>305.94372557000003</v>
      </c>
      <c r="J17" s="26">
        <v>65813.915302010006</v>
      </c>
      <c r="L17" s="11"/>
      <c r="M17" s="11"/>
      <c r="N17" s="11"/>
      <c r="O17" s="11"/>
      <c r="P17" s="11"/>
      <c r="Q17" s="11"/>
    </row>
    <row r="18" spans="4:17" ht="18" customHeight="1" x14ac:dyDescent="0.25">
      <c r="D18" s="10" t="s">
        <v>23</v>
      </c>
      <c r="E18" s="16">
        <v>16680.21479555</v>
      </c>
      <c r="F18" s="16">
        <v>224.55568102000001</v>
      </c>
      <c r="G18" s="16">
        <v>1605.07434188</v>
      </c>
      <c r="H18" s="16">
        <v>1552.5926965399999</v>
      </c>
      <c r="I18" s="16">
        <v>0</v>
      </c>
      <c r="J18" s="26">
        <v>20062.437514990001</v>
      </c>
      <c r="L18" s="11"/>
      <c r="M18" s="11"/>
      <c r="N18" s="11"/>
      <c r="O18" s="11"/>
      <c r="P18" s="11"/>
      <c r="Q18" s="11"/>
    </row>
    <row r="19" spans="4:17" ht="18" customHeight="1" x14ac:dyDescent="0.25">
      <c r="D19" s="10" t="s">
        <v>24</v>
      </c>
      <c r="E19" s="16">
        <v>174963.32000000004</v>
      </c>
      <c r="F19" s="16">
        <v>6749.619999999999</v>
      </c>
      <c r="G19" s="16">
        <v>17073.990000000002</v>
      </c>
      <c r="H19" s="16">
        <v>13878.24</v>
      </c>
      <c r="I19" s="16">
        <v>595.73</v>
      </c>
      <c r="J19" s="26">
        <v>213260.90000000002</v>
      </c>
      <c r="L19" s="11"/>
      <c r="M19" s="11"/>
      <c r="N19" s="11"/>
      <c r="O19" s="11"/>
      <c r="P19" s="11"/>
      <c r="Q19" s="11"/>
    </row>
    <row r="20" spans="4:17" ht="18" customHeight="1" x14ac:dyDescent="0.25">
      <c r="D20" s="10" t="s">
        <v>25</v>
      </c>
      <c r="E20" s="16">
        <v>157308.15836578002</v>
      </c>
      <c r="F20" s="16">
        <v>2461.6173503200002</v>
      </c>
      <c r="G20" s="16">
        <v>7316.6748342300007</v>
      </c>
      <c r="H20" s="16">
        <v>1076.7877411099998</v>
      </c>
      <c r="I20" s="16">
        <v>492.10689251000002</v>
      </c>
      <c r="J20" s="26">
        <v>168655.34518395003</v>
      </c>
      <c r="L20" s="11"/>
      <c r="M20" s="11"/>
      <c r="N20" s="11"/>
      <c r="O20" s="11"/>
      <c r="P20" s="11"/>
      <c r="Q20" s="11"/>
    </row>
    <row r="21" spans="4:17" ht="18" customHeight="1" x14ac:dyDescent="0.25">
      <c r="D21" s="10" t="s">
        <v>26</v>
      </c>
      <c r="E21" s="16">
        <v>186711.2</v>
      </c>
      <c r="F21" s="16">
        <v>4784</v>
      </c>
      <c r="G21" s="16">
        <v>12194.3</v>
      </c>
      <c r="H21" s="16">
        <v>0</v>
      </c>
      <c r="I21" s="16">
        <v>0</v>
      </c>
      <c r="J21" s="26">
        <v>203689.5</v>
      </c>
      <c r="L21" s="11"/>
      <c r="M21" s="11"/>
      <c r="N21" s="11"/>
      <c r="O21" s="11"/>
      <c r="P21" s="11"/>
      <c r="Q21" s="11"/>
    </row>
    <row r="22" spans="4:17" ht="18" customHeight="1" x14ac:dyDescent="0.25">
      <c r="D22" s="10" t="s">
        <v>27</v>
      </c>
      <c r="E22" s="16">
        <v>61109.696630999999</v>
      </c>
      <c r="F22" s="16">
        <v>3828.3953160000001</v>
      </c>
      <c r="G22" s="16">
        <v>4719.52765</v>
      </c>
      <c r="H22" s="16">
        <v>7199.2155409999987</v>
      </c>
      <c r="I22" s="16">
        <v>3369.8631580000001</v>
      </c>
      <c r="J22" s="26">
        <v>80226.698296000002</v>
      </c>
      <c r="L22" s="11"/>
      <c r="M22" s="11"/>
      <c r="N22" s="11"/>
      <c r="O22" s="11"/>
      <c r="P22" s="11"/>
      <c r="Q22" s="11"/>
    </row>
    <row r="23" spans="4:17" ht="18" customHeight="1" x14ac:dyDescent="0.25">
      <c r="D23" s="10" t="s">
        <v>28</v>
      </c>
      <c r="E23" s="16">
        <v>106881.68853826</v>
      </c>
      <c r="F23" s="16">
        <v>307.51308114999995</v>
      </c>
      <c r="G23" s="16">
        <v>10094.509345970002</v>
      </c>
      <c r="H23" s="16">
        <v>0</v>
      </c>
      <c r="I23" s="16">
        <v>64.239104299999994</v>
      </c>
      <c r="J23" s="26">
        <v>117347.95006968001</v>
      </c>
      <c r="L23" s="11"/>
      <c r="M23" s="11"/>
      <c r="N23" s="11"/>
      <c r="O23" s="11"/>
      <c r="P23" s="11"/>
      <c r="Q23" s="11"/>
    </row>
    <row r="24" spans="4:17" ht="18" customHeight="1" x14ac:dyDescent="0.25">
      <c r="D24" s="10" t="s">
        <v>29</v>
      </c>
      <c r="E24" s="16">
        <v>35437.964273894991</v>
      </c>
      <c r="F24" s="16">
        <v>1772.0744863221635</v>
      </c>
      <c r="G24" s="16">
        <v>4446.4807789772294</v>
      </c>
      <c r="H24" s="16">
        <v>4885.9940439843485</v>
      </c>
      <c r="I24" s="16">
        <v>3857.0896819912782</v>
      </c>
      <c r="J24" s="26">
        <v>50399.603265170008</v>
      </c>
      <c r="L24" s="11"/>
      <c r="M24" s="11"/>
      <c r="N24" s="11"/>
      <c r="O24" s="11"/>
      <c r="P24" s="11"/>
      <c r="Q24" s="11"/>
    </row>
    <row r="25" spans="4:17" ht="18" customHeight="1" x14ac:dyDescent="0.25">
      <c r="D25" s="10" t="s">
        <v>30</v>
      </c>
      <c r="E25" s="16">
        <v>42670.643651320002</v>
      </c>
      <c r="F25" s="16">
        <v>1135.01958887</v>
      </c>
      <c r="G25" s="16">
        <v>3925.8778204</v>
      </c>
      <c r="H25" s="16">
        <v>3198.5009590999998</v>
      </c>
      <c r="I25" s="16">
        <v>64.500208329999992</v>
      </c>
      <c r="J25" s="26">
        <v>50994.54222802</v>
      </c>
      <c r="L25" s="11"/>
      <c r="M25" s="11"/>
      <c r="N25" s="11"/>
      <c r="O25" s="11"/>
      <c r="P25" s="11"/>
      <c r="Q25" s="11"/>
    </row>
    <row r="26" spans="4:17" ht="18" customHeight="1" x14ac:dyDescent="0.25">
      <c r="D26" s="10" t="s">
        <v>31</v>
      </c>
      <c r="E26" s="16">
        <v>54331.709125150002</v>
      </c>
      <c r="F26" s="16">
        <v>1.6002608300000001</v>
      </c>
      <c r="G26" s="16">
        <v>4920.6159470599996</v>
      </c>
      <c r="H26" s="16">
        <v>0</v>
      </c>
      <c r="I26" s="16">
        <v>8.4927552500000001</v>
      </c>
      <c r="J26" s="26">
        <v>59262.418088289996</v>
      </c>
      <c r="L26" s="11"/>
      <c r="M26" s="11"/>
      <c r="N26" s="11"/>
      <c r="O26" s="11"/>
      <c r="P26" s="11"/>
      <c r="Q26" s="11"/>
    </row>
    <row r="27" spans="4:17" ht="18" customHeight="1" x14ac:dyDescent="0.25">
      <c r="D27" s="10" t="s">
        <v>40</v>
      </c>
      <c r="E27" s="16">
        <v>357248.79</v>
      </c>
      <c r="F27" s="16">
        <v>17748.169999999998</v>
      </c>
      <c r="G27" s="16">
        <v>29236.02</v>
      </c>
      <c r="H27" s="16">
        <v>761.05</v>
      </c>
      <c r="I27" s="16">
        <v>745.89</v>
      </c>
      <c r="J27" s="26">
        <v>405739.92</v>
      </c>
      <c r="L27" s="11"/>
      <c r="M27" s="11"/>
      <c r="N27" s="11"/>
      <c r="O27" s="11"/>
      <c r="P27" s="11"/>
      <c r="Q27" s="11"/>
    </row>
    <row r="28" spans="4:17" ht="18" customHeight="1" x14ac:dyDescent="0.25">
      <c r="D28" s="10" t="s">
        <v>32</v>
      </c>
      <c r="E28" s="16">
        <v>31977.962322959997</v>
      </c>
      <c r="F28" s="16">
        <v>2642.6922419800003</v>
      </c>
      <c r="G28" s="16">
        <v>4346.3638303500002</v>
      </c>
      <c r="H28" s="16">
        <v>2217.2358085400001</v>
      </c>
      <c r="I28" s="16">
        <v>311.47256842000002</v>
      </c>
      <c r="J28" s="26">
        <v>41495.726772250004</v>
      </c>
      <c r="L28" s="11"/>
      <c r="M28" s="11"/>
      <c r="N28" s="11"/>
      <c r="O28" s="11"/>
      <c r="P28" s="11"/>
      <c r="Q28" s="11"/>
    </row>
    <row r="29" spans="4:17" ht="18" customHeight="1" x14ac:dyDescent="0.25">
      <c r="D29" s="10" t="s">
        <v>34</v>
      </c>
      <c r="E29" s="16">
        <v>121723.702</v>
      </c>
      <c r="F29" s="16">
        <v>2212.4450000000002</v>
      </c>
      <c r="G29" s="16">
        <v>9389.6630000000005</v>
      </c>
      <c r="H29" s="16">
        <v>5421.2960000000003</v>
      </c>
      <c r="I29" s="16">
        <v>5101.7020000000002</v>
      </c>
      <c r="J29" s="26">
        <v>143848.80799999999</v>
      </c>
      <c r="L29" s="11"/>
      <c r="M29" s="11"/>
      <c r="N29" s="11"/>
      <c r="O29" s="11"/>
      <c r="P29" s="11"/>
      <c r="Q29" s="11"/>
    </row>
    <row r="30" spans="4:17" ht="18" customHeight="1" x14ac:dyDescent="0.25">
      <c r="D30" s="10" t="s">
        <v>33</v>
      </c>
      <c r="E30" s="16">
        <v>26799.370109120009</v>
      </c>
      <c r="F30" s="16">
        <v>0.82691566999999988</v>
      </c>
      <c r="G30" s="16">
        <v>2525.6634451500004</v>
      </c>
      <c r="H30" s="16">
        <v>0</v>
      </c>
      <c r="I30" s="16">
        <v>14581.956450629999</v>
      </c>
      <c r="J30" s="26">
        <v>43907.816920570011</v>
      </c>
      <c r="L30" s="11"/>
      <c r="M30" s="11"/>
      <c r="N30" s="11"/>
      <c r="O30" s="11"/>
      <c r="P30" s="11"/>
      <c r="Q30" s="11"/>
    </row>
    <row r="31" spans="4:17" ht="23.1" customHeight="1" x14ac:dyDescent="0.25">
      <c r="D31" s="20" t="s">
        <v>6</v>
      </c>
      <c r="E31" s="21">
        <v>3693285.0938610989</v>
      </c>
      <c r="F31" s="21">
        <v>216216.62446294344</v>
      </c>
      <c r="G31" s="21">
        <v>361452.07733621937</v>
      </c>
      <c r="H31" s="21">
        <v>173278.81851337006</v>
      </c>
      <c r="I31" s="21">
        <v>101551.58191103328</v>
      </c>
      <c r="J31" s="21">
        <v>4545784.1960846661</v>
      </c>
      <c r="L31" s="11"/>
      <c r="M31" s="11"/>
      <c r="N31" s="11"/>
      <c r="O31" s="11"/>
      <c r="P31" s="11"/>
      <c r="Q31" s="11"/>
    </row>
    <row r="32" spans="4:17" ht="18" customHeight="1" x14ac:dyDescent="0.25">
      <c r="D32" s="10" t="s">
        <v>41</v>
      </c>
      <c r="E32" s="16">
        <v>1388698.4615452099</v>
      </c>
      <c r="F32" s="16">
        <v>84225.505289430002</v>
      </c>
      <c r="G32" s="16">
        <v>98057.080962869994</v>
      </c>
      <c r="H32" s="16">
        <v>61220.05485973</v>
      </c>
      <c r="I32" s="16">
        <v>7556.6998459699998</v>
      </c>
      <c r="J32" s="17">
        <v>1639757.8025032096</v>
      </c>
      <c r="L32" s="11"/>
      <c r="M32" s="11"/>
      <c r="N32" s="11"/>
      <c r="O32" s="11"/>
      <c r="P32" s="11"/>
      <c r="Q32" s="11"/>
    </row>
    <row r="33" spans="4:17" ht="23.1" customHeight="1" x14ac:dyDescent="0.25">
      <c r="D33" s="20" t="s">
        <v>12</v>
      </c>
      <c r="E33" s="21">
        <v>5081983.5554063087</v>
      </c>
      <c r="F33" s="21">
        <v>300442.12975237344</v>
      </c>
      <c r="G33" s="21">
        <v>459509.15829908935</v>
      </c>
      <c r="H33" s="21">
        <v>234498.87337310007</v>
      </c>
      <c r="I33" s="21">
        <v>109108.28175700329</v>
      </c>
      <c r="J33" s="21">
        <v>6185541.9985878756</v>
      </c>
      <c r="L33" s="11"/>
      <c r="M33" s="11"/>
      <c r="N33" s="11"/>
      <c r="O33" s="11"/>
      <c r="P33" s="11"/>
      <c r="Q33" s="11"/>
    </row>
    <row r="34" spans="4:17" ht="15" x14ac:dyDescent="0.25">
      <c r="D34" s="6"/>
      <c r="E34" s="6"/>
      <c r="F34" s="6"/>
      <c r="G34" s="6"/>
      <c r="H34" s="6"/>
      <c r="I34" s="6"/>
      <c r="J34" s="6"/>
    </row>
    <row r="35" spans="4:17" ht="15" customHeight="1" x14ac:dyDescent="0.25">
      <c r="D35" s="12" t="s">
        <v>39</v>
      </c>
      <c r="E35" s="6"/>
      <c r="F35" s="6"/>
      <c r="G35" s="6"/>
      <c r="H35" s="6"/>
      <c r="I35" s="6"/>
      <c r="J35" s="6"/>
    </row>
    <row r="36" spans="4:17" ht="30.75" customHeight="1" thickBot="1" x14ac:dyDescent="0.25">
      <c r="D36" s="27" t="s">
        <v>36</v>
      </c>
      <c r="E36" s="28"/>
      <c r="F36" s="28"/>
      <c r="G36" s="28"/>
      <c r="H36" s="28"/>
      <c r="I36" s="28"/>
      <c r="J36" s="28"/>
    </row>
    <row r="37" spans="4:17" ht="15" customHeight="1" x14ac:dyDescent="0.25">
      <c r="D37" s="13" t="s">
        <v>37</v>
      </c>
      <c r="E37" s="14"/>
      <c r="F37" s="14"/>
      <c r="G37" s="15"/>
      <c r="H37" s="15"/>
      <c r="I37" s="15"/>
      <c r="J37" s="15"/>
    </row>
    <row r="38" spans="4:17" x14ac:dyDescent="0.2">
      <c r="D38" s="1"/>
      <c r="E38" s="3"/>
      <c r="F38" s="3"/>
      <c r="G38" s="3"/>
      <c r="H38" s="3"/>
      <c r="I38" s="3"/>
      <c r="J38" s="3"/>
    </row>
    <row r="39" spans="4:17" x14ac:dyDescent="0.2">
      <c r="D39" s="1"/>
      <c r="E39" s="3"/>
      <c r="F39" s="3"/>
      <c r="G39" s="3"/>
      <c r="H39" s="3"/>
      <c r="I39" s="3"/>
      <c r="J39" s="3"/>
    </row>
    <row r="40" spans="4:17" x14ac:dyDescent="0.2">
      <c r="D40" s="1"/>
      <c r="E40" s="1"/>
      <c r="F40" s="1"/>
      <c r="G40" s="1"/>
      <c r="H40" s="1"/>
      <c r="I40" s="1"/>
      <c r="J40" s="1"/>
    </row>
    <row r="41" spans="4:17" x14ac:dyDescent="0.2">
      <c r="D41" s="1"/>
      <c r="E41" s="1"/>
      <c r="F41" s="1"/>
      <c r="G41" s="1"/>
      <c r="H41" s="1"/>
      <c r="I41" s="1"/>
      <c r="J41" s="1"/>
    </row>
    <row r="42" spans="4:17" x14ac:dyDescent="0.2">
      <c r="D42" s="1"/>
      <c r="E42" s="1"/>
      <c r="F42" s="1"/>
      <c r="G42" s="1"/>
      <c r="H42" s="1"/>
      <c r="I42" s="1"/>
      <c r="J42" s="1"/>
    </row>
  </sheetData>
  <mergeCells count="1">
    <mergeCell ref="D36:J36"/>
  </mergeCells>
  <pageMargins left="0.39370078740157483" right="0.39370078740157483" top="0.59055118110236227" bottom="0.59055118110236227" header="0" footer="0"/>
  <pageSetup paperSize="9" scale="77" orientation="portrait" cellComments="atEnd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tabSelected="1" zoomScale="85" zoomScaleNormal="85" workbookViewId="0">
      <selection activeCell="I6" sqref="I6"/>
    </sheetView>
  </sheetViews>
  <sheetFormatPr baseColWidth="10" defaultRowHeight="12.75" x14ac:dyDescent="0.2"/>
  <cols>
    <col min="1" max="3" width="2.7109375" style="1" customWidth="1"/>
    <col min="4" max="4" width="19.42578125" style="1" customWidth="1"/>
    <col min="5" max="10" width="15.7109375" style="1" customWidth="1"/>
    <col min="11" max="11" width="6" style="1" customWidth="1"/>
    <col min="12" max="12" width="12.140625" style="1" bestFit="1" customWidth="1"/>
    <col min="13" max="13" width="15.42578125" style="1" customWidth="1"/>
    <col min="14" max="23" width="14.42578125" style="1" customWidth="1"/>
    <col min="24" max="16384" width="11.42578125" style="1"/>
  </cols>
  <sheetData>
    <row r="1" spans="1:17" ht="15" customHeight="1" x14ac:dyDescent="0.2">
      <c r="A1" s="4"/>
      <c r="B1" s="2"/>
      <c r="C1" s="2"/>
    </row>
    <row r="2" spans="1:17" ht="18.75" customHeight="1" x14ac:dyDescent="0.25">
      <c r="A2" s="4"/>
      <c r="B2" s="2"/>
      <c r="C2" s="2"/>
      <c r="D2" s="7" t="s">
        <v>0</v>
      </c>
      <c r="E2" s="8"/>
      <c r="F2" s="8"/>
      <c r="G2" s="8"/>
      <c r="H2" s="8"/>
      <c r="I2" s="8"/>
      <c r="J2" s="8"/>
    </row>
    <row r="3" spans="1:17" ht="18.75" customHeight="1" x14ac:dyDescent="0.25">
      <c r="D3" s="7" t="s">
        <v>4</v>
      </c>
      <c r="E3" s="8"/>
      <c r="F3" s="8"/>
      <c r="G3" s="8"/>
      <c r="H3" s="8"/>
      <c r="I3" s="8"/>
      <c r="J3" s="8"/>
    </row>
    <row r="4" spans="1:17" ht="15" x14ac:dyDescent="0.25">
      <c r="D4" s="9" t="s">
        <v>2</v>
      </c>
      <c r="E4" s="8"/>
      <c r="F4" s="8"/>
      <c r="G4" s="8"/>
      <c r="H4" s="8"/>
      <c r="I4" s="8"/>
      <c r="J4" s="8"/>
    </row>
    <row r="5" spans="1:17" ht="15" customHeight="1" x14ac:dyDescent="0.2"/>
    <row r="6" spans="1:17" ht="15" customHeight="1" x14ac:dyDescent="0.2"/>
    <row r="7" spans="1:17" ht="33" customHeight="1" x14ac:dyDescent="0.2"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  <c r="I7" s="24" t="s">
        <v>11</v>
      </c>
      <c r="J7" s="25" t="s">
        <v>12</v>
      </c>
    </row>
    <row r="8" spans="1:17" ht="18" customHeight="1" x14ac:dyDescent="0.25">
      <c r="D8" s="10" t="s">
        <v>13</v>
      </c>
      <c r="E8" s="16">
        <v>2422201.0928168199</v>
      </c>
      <c r="F8" s="16">
        <v>189894.89364507998</v>
      </c>
      <c r="G8" s="16">
        <v>250397.23591092002</v>
      </c>
      <c r="H8" s="16">
        <v>132468.35826341002</v>
      </c>
      <c r="I8" s="18">
        <v>48366.936369709998</v>
      </c>
      <c r="J8" s="26">
        <v>3043328.5170059404</v>
      </c>
      <c r="L8" s="11"/>
      <c r="M8" s="11"/>
      <c r="N8" s="11"/>
      <c r="O8" s="11"/>
      <c r="P8" s="11"/>
      <c r="Q8" s="11"/>
    </row>
    <row r="9" spans="1:17" ht="18" customHeight="1" x14ac:dyDescent="0.25">
      <c r="D9" s="10" t="s">
        <v>14</v>
      </c>
      <c r="E9" s="16">
        <v>45957.869399900002</v>
      </c>
      <c r="F9" s="16">
        <v>695.00299117999998</v>
      </c>
      <c r="G9" s="16">
        <v>4325.48877997</v>
      </c>
      <c r="H9" s="16">
        <v>2078.74712284</v>
      </c>
      <c r="I9" s="18">
        <v>0</v>
      </c>
      <c r="J9" s="26">
        <v>53057.108293889985</v>
      </c>
      <c r="L9" s="11"/>
      <c r="M9" s="11"/>
      <c r="N9" s="11"/>
      <c r="O9" s="11"/>
      <c r="P9" s="11"/>
      <c r="Q9" s="11"/>
    </row>
    <row r="10" spans="1:17" ht="18" customHeight="1" x14ac:dyDescent="0.25">
      <c r="D10" s="10" t="s">
        <v>15</v>
      </c>
      <c r="E10" s="16">
        <v>570670.91006337001</v>
      </c>
      <c r="F10" s="16">
        <v>35134.326947639944</v>
      </c>
      <c r="G10" s="16">
        <v>63685.019239139998</v>
      </c>
      <c r="H10" s="16">
        <v>18628.397261849997</v>
      </c>
      <c r="I10" s="18">
        <v>0</v>
      </c>
      <c r="J10" s="26">
        <v>688118.65351200011</v>
      </c>
      <c r="L10" s="11"/>
      <c r="M10" s="11"/>
      <c r="N10" s="11"/>
      <c r="O10" s="11"/>
      <c r="P10" s="11"/>
      <c r="Q10" s="11"/>
    </row>
    <row r="11" spans="1:17" ht="18" customHeight="1" x14ac:dyDescent="0.25">
      <c r="D11" s="10" t="s">
        <v>16</v>
      </c>
      <c r="E11" s="16">
        <v>71975.13</v>
      </c>
      <c r="F11" s="16">
        <v>1578.41</v>
      </c>
      <c r="G11" s="16">
        <v>9546.7999999999993</v>
      </c>
      <c r="H11" s="16">
        <v>0</v>
      </c>
      <c r="I11" s="18">
        <v>117.96</v>
      </c>
      <c r="J11" s="26">
        <v>83218.300000000017</v>
      </c>
      <c r="L11" s="11"/>
      <c r="M11" s="11"/>
      <c r="N11" s="11"/>
      <c r="O11" s="11"/>
      <c r="P11" s="11"/>
      <c r="Q11" s="11"/>
    </row>
    <row r="12" spans="1:17" ht="18" customHeight="1" x14ac:dyDescent="0.25">
      <c r="D12" s="10" t="s">
        <v>17</v>
      </c>
      <c r="E12" s="16">
        <v>85089.35357882001</v>
      </c>
      <c r="F12" s="16">
        <v>153.80266474000001</v>
      </c>
      <c r="G12" s="16">
        <v>9808.3155332000006</v>
      </c>
      <c r="H12" s="16">
        <v>0</v>
      </c>
      <c r="I12" s="18">
        <v>14207.610039649999</v>
      </c>
      <c r="J12" s="26">
        <v>109259.08181641001</v>
      </c>
      <c r="L12" s="11"/>
      <c r="M12" s="11"/>
      <c r="N12" s="11"/>
      <c r="O12" s="11"/>
      <c r="P12" s="11"/>
      <c r="Q12" s="11"/>
    </row>
    <row r="13" spans="1:17" ht="18" customHeight="1" x14ac:dyDescent="0.25">
      <c r="D13" s="10" t="s">
        <v>18</v>
      </c>
      <c r="E13" s="16">
        <v>111419.2099327</v>
      </c>
      <c r="F13" s="16">
        <v>5.9362907599999986</v>
      </c>
      <c r="G13" s="16">
        <v>15307.40486866</v>
      </c>
      <c r="H13" s="16">
        <v>0</v>
      </c>
      <c r="I13" s="18">
        <v>3231.6135316499995</v>
      </c>
      <c r="J13" s="26">
        <v>129964.16462377002</v>
      </c>
      <c r="L13" s="11"/>
      <c r="M13" s="11"/>
      <c r="N13" s="11"/>
      <c r="O13" s="11"/>
      <c r="P13" s="11"/>
      <c r="Q13" s="11"/>
    </row>
    <row r="14" spans="1:17" ht="18" customHeight="1" x14ac:dyDescent="0.25">
      <c r="D14" s="10" t="s">
        <v>19</v>
      </c>
      <c r="E14" s="16">
        <v>161030.29</v>
      </c>
      <c r="F14" s="16">
        <v>18803.34</v>
      </c>
      <c r="G14" s="16">
        <v>15935.01</v>
      </c>
      <c r="H14" s="16">
        <v>15969.36</v>
      </c>
      <c r="I14" s="18">
        <v>886.94</v>
      </c>
      <c r="J14" s="26">
        <v>212624.93999999997</v>
      </c>
      <c r="L14" s="11"/>
      <c r="M14" s="11"/>
      <c r="N14" s="11"/>
      <c r="O14" s="11"/>
      <c r="P14" s="11"/>
      <c r="Q14" s="11"/>
    </row>
    <row r="15" spans="1:17" ht="18" customHeight="1" x14ac:dyDescent="0.25">
      <c r="D15" s="10" t="s">
        <v>20</v>
      </c>
      <c r="E15" s="16">
        <v>37883.148717230004</v>
      </c>
      <c r="F15" s="16">
        <v>162.59025965000001</v>
      </c>
      <c r="G15" s="16">
        <v>3971.5835499699997</v>
      </c>
      <c r="H15" s="16">
        <v>0</v>
      </c>
      <c r="I15" s="18">
        <v>428.78503064</v>
      </c>
      <c r="J15" s="26">
        <v>42446.107557490002</v>
      </c>
      <c r="L15" s="11"/>
      <c r="M15" s="11"/>
      <c r="N15" s="11"/>
      <c r="O15" s="11"/>
      <c r="P15" s="11"/>
      <c r="Q15" s="11"/>
    </row>
    <row r="16" spans="1:17" ht="18" customHeight="1" x14ac:dyDescent="0.25">
      <c r="D16" s="10" t="s">
        <v>21</v>
      </c>
      <c r="E16" s="16">
        <v>60749.640576119993</v>
      </c>
      <c r="F16" s="16">
        <v>1449.9284068300001</v>
      </c>
      <c r="G16" s="16">
        <v>5660.4159675000001</v>
      </c>
      <c r="H16" s="16">
        <v>0</v>
      </c>
      <c r="I16" s="18">
        <v>0</v>
      </c>
      <c r="J16" s="26">
        <v>67859.984950449987</v>
      </c>
      <c r="L16" s="11"/>
      <c r="M16" s="11"/>
      <c r="N16" s="11"/>
      <c r="O16" s="11"/>
      <c r="P16" s="11"/>
      <c r="Q16" s="11"/>
    </row>
    <row r="17" spans="4:17" ht="18" customHeight="1" x14ac:dyDescent="0.25">
      <c r="D17" s="10" t="s">
        <v>22</v>
      </c>
      <c r="E17" s="16">
        <v>80572.376270565379</v>
      </c>
      <c r="F17" s="16">
        <v>6001.4918320925917</v>
      </c>
      <c r="G17" s="16">
        <v>6279.1112466260529</v>
      </c>
      <c r="H17" s="16">
        <v>4661.7793155363743</v>
      </c>
      <c r="I17" s="18">
        <v>345.69491990800003</v>
      </c>
      <c r="J17" s="26">
        <v>97860.453584728399</v>
      </c>
      <c r="L17" s="11"/>
      <c r="M17" s="11"/>
      <c r="N17" s="11"/>
      <c r="O17" s="11"/>
      <c r="P17" s="11"/>
      <c r="Q17" s="11"/>
    </row>
    <row r="18" spans="4:17" ht="18" customHeight="1" x14ac:dyDescent="0.25">
      <c r="D18" s="10" t="s">
        <v>23</v>
      </c>
      <c r="E18" s="16">
        <v>26101.4352635</v>
      </c>
      <c r="F18" s="16">
        <v>263.74865061999998</v>
      </c>
      <c r="G18" s="16">
        <v>2391.3278114200002</v>
      </c>
      <c r="H18" s="16">
        <v>2019.7545914699997</v>
      </c>
      <c r="I18" s="18">
        <v>72.437071060000008</v>
      </c>
      <c r="J18" s="26">
        <v>30848.703388069996</v>
      </c>
      <c r="L18" s="11"/>
      <c r="M18" s="11"/>
      <c r="N18" s="11"/>
      <c r="O18" s="11"/>
      <c r="P18" s="11"/>
      <c r="Q18" s="11"/>
    </row>
    <row r="19" spans="4:17" ht="18" customHeight="1" x14ac:dyDescent="0.25">
      <c r="D19" s="10" t="s">
        <v>24</v>
      </c>
      <c r="E19" s="16">
        <v>284336.08000000007</v>
      </c>
      <c r="F19" s="16">
        <v>9440.8999999999978</v>
      </c>
      <c r="G19" s="16">
        <v>26841.680000000004</v>
      </c>
      <c r="H19" s="16">
        <v>20103.289999999997</v>
      </c>
      <c r="I19" s="18">
        <v>998.89999999999986</v>
      </c>
      <c r="J19" s="26">
        <v>341720.85000000009</v>
      </c>
      <c r="L19" s="11"/>
      <c r="M19" s="11"/>
      <c r="N19" s="11"/>
      <c r="O19" s="11"/>
      <c r="P19" s="11"/>
      <c r="Q19" s="11"/>
    </row>
    <row r="20" spans="4:17" ht="18" customHeight="1" x14ac:dyDescent="0.25">
      <c r="D20" s="10" t="s">
        <v>25</v>
      </c>
      <c r="E20" s="16">
        <v>251480.78432491003</v>
      </c>
      <c r="F20" s="16">
        <v>2569.5766925600001</v>
      </c>
      <c r="G20" s="16">
        <v>10401.219319760001</v>
      </c>
      <c r="H20" s="16">
        <v>1269.7558815599996</v>
      </c>
      <c r="I20" s="18">
        <v>590.63919329000009</v>
      </c>
      <c r="J20" s="26">
        <v>266311.97541208001</v>
      </c>
      <c r="L20" s="11"/>
      <c r="M20" s="11"/>
      <c r="N20" s="11"/>
      <c r="O20" s="11"/>
      <c r="P20" s="11"/>
      <c r="Q20" s="11"/>
    </row>
    <row r="21" spans="4:17" ht="18" customHeight="1" x14ac:dyDescent="0.25">
      <c r="D21" s="10" t="s">
        <v>26</v>
      </c>
      <c r="E21" s="16">
        <v>292506.8</v>
      </c>
      <c r="F21" s="16">
        <v>6195.8</v>
      </c>
      <c r="G21" s="16">
        <v>17539.400000000001</v>
      </c>
      <c r="H21" s="16">
        <v>0</v>
      </c>
      <c r="I21" s="18">
        <v>0</v>
      </c>
      <c r="J21" s="26">
        <v>316242</v>
      </c>
      <c r="L21" s="11"/>
      <c r="M21" s="11"/>
      <c r="N21" s="11"/>
      <c r="O21" s="11"/>
      <c r="P21" s="11"/>
      <c r="Q21" s="11"/>
    </row>
    <row r="22" spans="4:17" ht="18" customHeight="1" x14ac:dyDescent="0.25">
      <c r="D22" s="10" t="s">
        <v>27</v>
      </c>
      <c r="E22" s="16">
        <v>95430.882654999994</v>
      </c>
      <c r="F22" s="16">
        <v>4503.5718209999995</v>
      </c>
      <c r="G22" s="16">
        <v>7027.8910489999998</v>
      </c>
      <c r="H22" s="16">
        <v>9014.7098619999997</v>
      </c>
      <c r="I22" s="18">
        <v>5179.9541200000003</v>
      </c>
      <c r="J22" s="26">
        <v>121157.009507</v>
      </c>
      <c r="L22" s="11"/>
      <c r="M22" s="11"/>
      <c r="N22" s="11"/>
      <c r="O22" s="11"/>
      <c r="P22" s="11"/>
      <c r="Q22" s="11"/>
    </row>
    <row r="23" spans="4:17" ht="18" customHeight="1" x14ac:dyDescent="0.25">
      <c r="D23" s="10" t="s">
        <v>28</v>
      </c>
      <c r="E23" s="16">
        <v>173924.34067826002</v>
      </c>
      <c r="F23" s="16">
        <v>403.27046369999999</v>
      </c>
      <c r="G23" s="16">
        <v>14795.93640151</v>
      </c>
      <c r="H23" s="16">
        <v>0</v>
      </c>
      <c r="I23" s="18">
        <v>74.569505750000005</v>
      </c>
      <c r="J23" s="26">
        <v>189198.11704922005</v>
      </c>
      <c r="L23" s="11"/>
      <c r="M23" s="11"/>
      <c r="N23" s="11"/>
      <c r="O23" s="11"/>
      <c r="P23" s="11"/>
      <c r="Q23" s="11"/>
    </row>
    <row r="24" spans="4:17" ht="18" customHeight="1" x14ac:dyDescent="0.25">
      <c r="D24" s="10" t="s">
        <v>29</v>
      </c>
      <c r="E24" s="16">
        <v>56236.576503281358</v>
      </c>
      <c r="F24" s="16">
        <v>2207.8281573574677</v>
      </c>
      <c r="G24" s="16">
        <v>6682.3253596095792</v>
      </c>
      <c r="H24" s="16">
        <v>6707.0055600873211</v>
      </c>
      <c r="I24" s="18">
        <v>6053.3431801142906</v>
      </c>
      <c r="J24" s="26">
        <v>77887.078760450022</v>
      </c>
      <c r="L24" s="11"/>
      <c r="M24" s="11"/>
      <c r="N24" s="11"/>
      <c r="O24" s="11"/>
      <c r="P24" s="11"/>
      <c r="Q24" s="11"/>
    </row>
    <row r="25" spans="4:17" ht="18" customHeight="1" x14ac:dyDescent="0.25">
      <c r="D25" s="10" t="s">
        <v>30</v>
      </c>
      <c r="E25" s="16">
        <v>66298.835849889991</v>
      </c>
      <c r="F25" s="16">
        <v>1429.2004994100002</v>
      </c>
      <c r="G25" s="16">
        <v>5942.6088332499994</v>
      </c>
      <c r="H25" s="16">
        <v>4273.3498637100001</v>
      </c>
      <c r="I25" s="18">
        <v>14141.708531970002</v>
      </c>
      <c r="J25" s="26">
        <v>92085.703578229994</v>
      </c>
      <c r="L25" s="11"/>
      <c r="M25" s="11"/>
      <c r="N25" s="11"/>
      <c r="O25" s="11"/>
      <c r="P25" s="11"/>
      <c r="Q25" s="11"/>
    </row>
    <row r="26" spans="4:17" ht="18" customHeight="1" x14ac:dyDescent="0.25">
      <c r="D26" s="10" t="s">
        <v>31</v>
      </c>
      <c r="E26" s="16">
        <v>84360.242268739996</v>
      </c>
      <c r="F26" s="16">
        <v>2.2870928300000002</v>
      </c>
      <c r="G26" s="16">
        <v>7132.0284760599998</v>
      </c>
      <c r="H26" s="16">
        <v>0</v>
      </c>
      <c r="I26" s="18">
        <v>14.809839480000001</v>
      </c>
      <c r="J26" s="26">
        <v>91509.36767711</v>
      </c>
      <c r="L26" s="11"/>
      <c r="M26" s="11"/>
      <c r="N26" s="11"/>
      <c r="O26" s="11"/>
      <c r="P26" s="11"/>
      <c r="Q26" s="11"/>
    </row>
    <row r="27" spans="4:17" ht="18" customHeight="1" x14ac:dyDescent="0.25">
      <c r="D27" s="10" t="s">
        <v>40</v>
      </c>
      <c r="E27" s="16">
        <v>559683.53</v>
      </c>
      <c r="F27" s="16">
        <v>22127.02</v>
      </c>
      <c r="G27" s="16">
        <v>44221.57</v>
      </c>
      <c r="H27" s="16">
        <v>989.87</v>
      </c>
      <c r="I27" s="18">
        <v>1133.75</v>
      </c>
      <c r="J27" s="26">
        <v>628155.74</v>
      </c>
      <c r="L27" s="11"/>
      <c r="M27" s="11"/>
      <c r="N27" s="11"/>
      <c r="O27" s="11"/>
      <c r="P27" s="11"/>
      <c r="Q27" s="11"/>
    </row>
    <row r="28" spans="4:17" ht="18" customHeight="1" x14ac:dyDescent="0.25">
      <c r="D28" s="10" t="s">
        <v>32</v>
      </c>
      <c r="E28" s="16">
        <v>49784.059430799993</v>
      </c>
      <c r="F28" s="16">
        <v>3386.0641723700001</v>
      </c>
      <c r="G28" s="16">
        <v>6185.5982822100004</v>
      </c>
      <c r="H28" s="16">
        <v>2759.5219798400003</v>
      </c>
      <c r="I28" s="18">
        <v>476.69234844000005</v>
      </c>
      <c r="J28" s="26">
        <v>62591.93621366001</v>
      </c>
      <c r="L28" s="11"/>
      <c r="M28" s="11"/>
      <c r="N28" s="11"/>
      <c r="O28" s="11"/>
      <c r="P28" s="11"/>
      <c r="Q28" s="11"/>
    </row>
    <row r="29" spans="4:17" ht="18" customHeight="1" x14ac:dyDescent="0.25">
      <c r="D29" s="10" t="s">
        <v>34</v>
      </c>
      <c r="E29" s="16">
        <v>196648.82800000001</v>
      </c>
      <c r="F29" s="16">
        <v>4701.598</v>
      </c>
      <c r="G29" s="16">
        <v>14263.038</v>
      </c>
      <c r="H29" s="16">
        <v>10809.807000000001</v>
      </c>
      <c r="I29" s="18">
        <v>7696.3389999999999</v>
      </c>
      <c r="J29" s="26">
        <v>234119.61</v>
      </c>
      <c r="L29" s="11"/>
      <c r="M29" s="11"/>
      <c r="N29" s="11"/>
      <c r="O29" s="11"/>
      <c r="P29" s="11"/>
      <c r="Q29" s="11"/>
    </row>
    <row r="30" spans="4:17" ht="18" customHeight="1" x14ac:dyDescent="0.25">
      <c r="D30" s="10" t="s">
        <v>33</v>
      </c>
      <c r="E30" s="16">
        <v>41012.370079570006</v>
      </c>
      <c r="F30" s="16">
        <v>4.7353577200000005</v>
      </c>
      <c r="G30" s="16">
        <v>3811.6319430900003</v>
      </c>
      <c r="H30" s="16">
        <v>0</v>
      </c>
      <c r="I30" s="18">
        <v>25867.9910877</v>
      </c>
      <c r="J30" s="26">
        <v>70696.728468080008</v>
      </c>
      <c r="L30" s="11"/>
      <c r="M30" s="11"/>
      <c r="N30" s="11"/>
      <c r="O30" s="11"/>
      <c r="P30" s="11"/>
      <c r="Q30" s="11"/>
    </row>
    <row r="31" spans="4:17" ht="23.1" customHeight="1" x14ac:dyDescent="0.25">
      <c r="D31" s="20" t="s">
        <v>6</v>
      </c>
      <c r="E31" s="21">
        <v>5825353.7864094768</v>
      </c>
      <c r="F31" s="21">
        <v>311115.32394553995</v>
      </c>
      <c r="G31" s="21">
        <v>552152.64057189564</v>
      </c>
      <c r="H31" s="21">
        <v>231753.70670230372</v>
      </c>
      <c r="I31" s="22">
        <v>129886.6737693623</v>
      </c>
      <c r="J31" s="23">
        <v>7050262.131398581</v>
      </c>
      <c r="L31" s="11"/>
      <c r="M31" s="11"/>
      <c r="N31" s="11"/>
      <c r="O31" s="11"/>
      <c r="P31" s="11"/>
      <c r="Q31" s="11"/>
    </row>
    <row r="32" spans="4:17" ht="18" customHeight="1" x14ac:dyDescent="0.25">
      <c r="D32" s="10" t="s">
        <v>41</v>
      </c>
      <c r="E32" s="16">
        <v>2268402.8557436601</v>
      </c>
      <c r="F32" s="16">
        <v>123739.46426583001</v>
      </c>
      <c r="G32" s="16">
        <v>139118.15003864001</v>
      </c>
      <c r="H32" s="16">
        <v>86749.460644980005</v>
      </c>
      <c r="I32" s="18">
        <v>20895.503248869998</v>
      </c>
      <c r="J32" s="19">
        <v>2638905.4339419799</v>
      </c>
      <c r="L32" s="11"/>
      <c r="M32" s="11"/>
      <c r="N32" s="11"/>
      <c r="O32" s="11"/>
      <c r="P32" s="11"/>
      <c r="Q32" s="11"/>
    </row>
    <row r="33" spans="4:17" ht="23.1" customHeight="1" x14ac:dyDescent="0.25">
      <c r="D33" s="20" t="s">
        <v>12</v>
      </c>
      <c r="E33" s="21">
        <v>8093756.6421531364</v>
      </c>
      <c r="F33" s="21">
        <v>434854.78821136995</v>
      </c>
      <c r="G33" s="21">
        <v>691270.79061053565</v>
      </c>
      <c r="H33" s="21">
        <v>318503.16734728374</v>
      </c>
      <c r="I33" s="22">
        <v>150782.17701823229</v>
      </c>
      <c r="J33" s="23">
        <v>9689167.5653405599</v>
      </c>
      <c r="L33" s="11"/>
      <c r="M33" s="11"/>
      <c r="N33" s="11"/>
      <c r="O33" s="11"/>
      <c r="P33" s="11"/>
      <c r="Q33" s="11"/>
    </row>
    <row r="34" spans="4:17" ht="15" x14ac:dyDescent="0.25">
      <c r="D34" s="6"/>
      <c r="E34" s="6"/>
      <c r="F34" s="6"/>
      <c r="G34" s="6"/>
      <c r="H34" s="6"/>
      <c r="I34" s="6"/>
      <c r="J34" s="6"/>
    </row>
    <row r="35" spans="4:17" ht="15" customHeight="1" x14ac:dyDescent="0.25">
      <c r="D35" s="12" t="s">
        <v>42</v>
      </c>
      <c r="E35" s="6"/>
      <c r="F35" s="6"/>
      <c r="G35" s="6"/>
      <c r="H35" s="6"/>
      <c r="I35" s="6"/>
      <c r="J35" s="6"/>
    </row>
    <row r="36" spans="4:17" ht="30.75" customHeight="1" thickBot="1" x14ac:dyDescent="0.25">
      <c r="D36" s="27" t="s">
        <v>36</v>
      </c>
      <c r="E36" s="28"/>
      <c r="F36" s="28"/>
      <c r="G36" s="28"/>
      <c r="H36" s="28"/>
      <c r="I36" s="28"/>
      <c r="J36" s="28"/>
    </row>
    <row r="37" spans="4:17" ht="15" customHeight="1" x14ac:dyDescent="0.25">
      <c r="D37" s="13" t="s">
        <v>37</v>
      </c>
      <c r="E37" s="14"/>
      <c r="F37" s="14"/>
      <c r="G37" s="15"/>
      <c r="H37" s="15"/>
      <c r="I37" s="15"/>
      <c r="J37" s="15"/>
    </row>
    <row r="38" spans="4:17" x14ac:dyDescent="0.2">
      <c r="E38" s="3"/>
      <c r="F38" s="3"/>
      <c r="G38" s="3"/>
      <c r="H38" s="3"/>
      <c r="I38" s="3"/>
      <c r="J38" s="3"/>
    </row>
    <row r="39" spans="4:17" x14ac:dyDescent="0.2">
      <c r="E39" s="3"/>
      <c r="F39" s="3"/>
      <c r="G39" s="3"/>
      <c r="H39" s="3"/>
      <c r="I39" s="3"/>
      <c r="J39" s="3"/>
    </row>
  </sheetData>
  <mergeCells count="1">
    <mergeCell ref="D36:J36"/>
  </mergeCells>
  <pageMargins left="0.39370078740157483" right="0.39370078740157483" top="0.59055118110236227" bottom="0.59055118110236227" header="0" footer="0"/>
  <pageSetup paperSize="9" scale="77" orientation="portrait" cellComments="atEnd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 TRIM</vt:lpstr>
      <vt:lpstr>ACUM II TRIM</vt:lpstr>
      <vt:lpstr>ACUM III TRIM</vt:lpstr>
      <vt:lpstr>ACUM IV TRIM</vt:lpstr>
      <vt:lpstr>'ACUM II TRIM'!Área_de_impresión</vt:lpstr>
      <vt:lpstr>'ACUM III TRIM'!Área_de_impresión</vt:lpstr>
      <vt:lpstr>'ACUM IV TRIM'!Área_de_impresión</vt:lpstr>
      <vt:lpstr>'I TRIM'!Área_de_impresión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MECON</dc:creator>
  <cp:lastModifiedBy>Maria Laura Savioli</cp:lastModifiedBy>
  <cp:lastPrinted>2024-05-29T21:43:44Z</cp:lastPrinted>
  <dcterms:created xsi:type="dcterms:W3CDTF">2009-07-06T13:47:01Z</dcterms:created>
  <dcterms:modified xsi:type="dcterms:W3CDTF">2024-10-01T17:13:34Z</dcterms:modified>
</cp:coreProperties>
</file>