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7995" windowHeight="6660" activeTab="3"/>
  </bookViews>
  <sheets>
    <sheet name="I TRIM" sheetId="2" r:id="rId1"/>
    <sheet name="ACUM II TRIM" sheetId="1" r:id="rId2"/>
    <sheet name="ACUM III TRIM" sheetId="4" r:id="rId3"/>
    <sheet name="ACUM IV TRIM" sheetId="5" r:id="rId4"/>
  </sheets>
  <definedNames>
    <definedName name="_xlnm.Print_Area" localSheetId="1">'ACUM II TRIM'!$A$1:$J$36</definedName>
    <definedName name="_xlnm.Print_Area" localSheetId="2">'ACUM III TRIM'!$A$1:$K$34</definedName>
    <definedName name="_xlnm.Print_Area" localSheetId="3">'ACUM IV TRIM'!$A$1:$K$34</definedName>
    <definedName name="_xlnm.Print_Area" localSheetId="0">'I TRIM'!$A$1:$J$36</definedName>
  </definedNames>
  <calcPr calcId="145621"/>
</workbook>
</file>

<file path=xl/calcChain.xml><?xml version="1.0" encoding="utf-8"?>
<calcChain xmlns="http://schemas.openxmlformats.org/spreadsheetml/2006/main">
  <c r="G31" i="5" l="1"/>
  <c r="G33" i="5" s="1"/>
  <c r="I31" i="2"/>
  <c r="I33" i="2" s="1"/>
  <c r="H31" i="2"/>
  <c r="H33" i="2" s="1"/>
  <c r="E31" i="5"/>
  <c r="E33" i="5" s="1"/>
  <c r="G31" i="2"/>
  <c r="G33" i="2" s="1"/>
  <c r="I31" i="1"/>
  <c r="I33" i="1" s="1"/>
  <c r="F31" i="4"/>
  <c r="F33" i="4" s="1"/>
  <c r="F31" i="2"/>
  <c r="F33" i="2" s="1"/>
  <c r="G31" i="1"/>
  <c r="G33" i="1" s="1"/>
  <c r="I31" i="4"/>
  <c r="I33" i="4" s="1"/>
  <c r="F31" i="5"/>
  <c r="F33" i="5" s="1"/>
  <c r="H31" i="4"/>
  <c r="H33" i="4" s="1"/>
  <c r="E31" i="1"/>
  <c r="E33" i="1" s="1"/>
  <c r="H31" i="1"/>
  <c r="H33" i="1" s="1"/>
  <c r="E31" i="4"/>
  <c r="E33" i="4" s="1"/>
  <c r="H31" i="5"/>
  <c r="H33" i="5" s="1"/>
  <c r="E31" i="2"/>
  <c r="E33" i="2" s="1"/>
  <c r="G31" i="4"/>
  <c r="G33" i="4" s="1"/>
  <c r="I31" i="5"/>
  <c r="I33" i="5" s="1"/>
  <c r="F31" i="1"/>
  <c r="F33" i="1" s="1"/>
  <c r="J31" i="2" l="1"/>
  <c r="J31" i="4"/>
  <c r="J31" i="1"/>
  <c r="J31" i="5"/>
  <c r="J33" i="4" l="1"/>
  <c r="J33" i="5"/>
  <c r="J33" i="1"/>
  <c r="J33" i="2"/>
</calcChain>
</file>

<file path=xl/sharedStrings.xml><?xml version="1.0" encoding="utf-8"?>
<sst xmlns="http://schemas.openxmlformats.org/spreadsheetml/2006/main" count="150" uniqueCount="39">
  <si>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</si>
  <si>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</si>
  <si>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</si>
  <si>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</si>
  <si>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</si>
  <si>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</si>
  <si>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</si>
  <si>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</si>
  <si>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</si>
  <si>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</si>
  <si>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</si>
  <si>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</si>
  <si>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</si>
  <si>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</si>
  <si>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</si>
  <si>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</si>
  <si>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</si>
  <si>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</si>
  <si>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</si>
  <si>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</si>
  <si>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</si>
  <si>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</si>
  <si>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</si>
  <si>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</si>
  <si>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</si>
  <si>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</si>
  <si>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</si>
  <si>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</si>
  <si>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</si>
  <si>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</si>
  <si>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C.A.B.A.</t>
  </si>
  <si>
    <t>.</t>
  </si>
  <si>
    <t>DIRECCION NACIONAL DE</t>
  </si>
  <si>
    <t>ASUNTOS PROVINCIALES</t>
  </si>
  <si>
    <t xml:space="preserve">Nota:  Los datos pueden presentar diferencias con la información publicada por las Jurisdicciones en razón de las adecuaciones metodológicas que realiza la DNAP, y está sujeta a modificaciones por nueva información. </t>
  </si>
  <si>
    <t xml:space="preserve">Fecha de última actualización 23/09/2022 </t>
  </si>
  <si>
    <t>Fecha de última actualización: 13 de diciembre de 2022</t>
  </si>
  <si>
    <t>Fecha de última actualización: 02 de febrero de 2023</t>
  </si>
  <si>
    <t>Fecha de última actualización 15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</si>
</sst>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1" xfId="0" applyFont="1" applyFill="1" applyBorder="1"/>
    <xf numFmtId="0" fontId="4" fillId="2" borderId="2" xfId="0" applyFont="1" applyFill="1" applyBorder="1"/>
    <xf numFmtId="4" fontId="2" fillId="2" borderId="3" xfId="0" applyNumberFormat="1" applyFont="1" applyFill="1" applyBorder="1"/>
    <xf numFmtId="4" fontId="2" fillId="2" borderId="5" xfId="0" applyNumberFormat="1" applyFont="1" applyFill="1" applyBorder="1"/>
    <xf numFmtId="4" fontId="2" fillId="2" borderId="7" xfId="0" applyNumberFormat="1" applyFont="1" applyFill="1" applyBorder="1"/>
    <xf numFmtId="0" fontId="5" fillId="3" borderId="9" xfId="0" applyFont="1" applyFill="1" applyBorder="1"/>
    <xf numFmtId="4" fontId="2" fillId="2" borderId="11" xfId="0" applyNumberFormat="1" applyFont="1" applyFill="1" applyBorder="1"/>
    <xf numFmtId="0" fontId="4" fillId="2" borderId="9" xfId="0" applyFont="1" applyFill="1" applyBorder="1"/>
    <xf numFmtId="4" fontId="2" fillId="2" borderId="10" xfId="0" applyNumberFormat="1" applyFont="1" applyFill="1" applyBorder="1"/>
    <xf numFmtId="4" fontId="2" fillId="0" borderId="0" xfId="0" applyNumberFormat="1" applyFont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/>
    <xf numFmtId="0" fontId="2" fillId="0" borderId="0" xfId="0" applyFont="1" applyAlignment="1">
      <alignment horizontal="justify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341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  TRIMESTRE  DEL  2022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1413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1025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1026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 II  TRIMESTRE  DEL  2022</a:t>
            </a:r>
          </a:p>
        </xdr:txBody>
      </xdr:sp>
      <xdr:sp macro="" textlink="">
        <xdr:nvSpPr>
          <xdr:cNvPr id="1027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3361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III  TRIMESTRE  DEL  2022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4385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IV  TRIMESTRE  DEL  2022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36"/>
  <sheetViews>
    <sheetView showGridLines="0" topLeftCell="A25" workbookViewId="0">
      <selection activeCell="D31" sqref="D31:J31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6.140625" style="1" customWidth="1"/>
    <col min="12" max="18" width="14.42578125" style="1" customWidth="1"/>
    <col min="19" max="16384" width="11.42578125" style="1"/>
  </cols>
  <sheetData>
    <row r="1" spans="1:10" x14ac:dyDescent="0.2">
      <c r="A1" s="2" t="s">
        <v>32</v>
      </c>
    </row>
    <row r="2" spans="1:10" x14ac:dyDescent="0.2">
      <c r="A2" s="2" t="s">
        <v>33</v>
      </c>
    </row>
    <row r="6" spans="1:10" ht="13.5" thickBot="1" x14ac:dyDescent="0.25"/>
    <row r="7" spans="1:10" ht="30" customHeight="1" thickBot="1" x14ac:dyDescent="0.25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4" t="s">
        <v>7</v>
      </c>
      <c r="E8" s="6">
        <v>188917935.84660006</v>
      </c>
      <c r="F8" s="6">
        <v>32271619.572936241</v>
      </c>
      <c r="G8" s="6">
        <v>21007407.593399998</v>
      </c>
      <c r="H8" s="6">
        <v>20828576.254700005</v>
      </c>
      <c r="I8" s="6">
        <v>4545640.3616037639</v>
      </c>
      <c r="J8" s="6">
        <v>267571179.62924001</v>
      </c>
    </row>
    <row r="9" spans="1:10" ht="18" customHeight="1" x14ac:dyDescent="0.2">
      <c r="D9" s="4" t="s">
        <v>8</v>
      </c>
      <c r="E9" s="6">
        <v>3261143.0823300001</v>
      </c>
      <c r="F9" s="6">
        <v>118485.64161999999</v>
      </c>
      <c r="G9" s="6">
        <v>310530.15675999998</v>
      </c>
      <c r="H9" s="6">
        <v>280045.73258000001</v>
      </c>
      <c r="I9" s="6">
        <v>194.36</v>
      </c>
      <c r="J9" s="6">
        <v>3970398.9732900006</v>
      </c>
    </row>
    <row r="10" spans="1:10" ht="18" customHeight="1" x14ac:dyDescent="0.2">
      <c r="D10" s="4" t="s">
        <v>9</v>
      </c>
      <c r="E10" s="6">
        <v>45018920.000000007</v>
      </c>
      <c r="F10" s="6">
        <v>8088310</v>
      </c>
      <c r="G10" s="6">
        <v>6448000</v>
      </c>
      <c r="H10" s="6">
        <v>3862000</v>
      </c>
      <c r="I10" s="6">
        <v>0</v>
      </c>
      <c r="J10" s="6">
        <v>63417229.999999993</v>
      </c>
    </row>
    <row r="11" spans="1:10" ht="18" customHeight="1" x14ac:dyDescent="0.2">
      <c r="D11" s="4" t="s">
        <v>10</v>
      </c>
      <c r="E11" s="6">
        <v>5557654.5458709998</v>
      </c>
      <c r="F11" s="6">
        <v>72834.009909999993</v>
      </c>
      <c r="G11" s="6">
        <v>741338.88684999989</v>
      </c>
      <c r="H11" s="6">
        <v>0</v>
      </c>
      <c r="I11" s="6">
        <v>14446.495860000001</v>
      </c>
      <c r="J11" s="6">
        <v>6386273.9384909999</v>
      </c>
    </row>
    <row r="12" spans="1:10" ht="18" customHeight="1" x14ac:dyDescent="0.2">
      <c r="D12" s="4" t="s">
        <v>11</v>
      </c>
      <c r="E12" s="6">
        <v>6841180.3606540002</v>
      </c>
      <c r="F12" s="6">
        <v>37460.345139999998</v>
      </c>
      <c r="G12" s="6">
        <v>902733.48962600005</v>
      </c>
      <c r="H12" s="6">
        <v>0</v>
      </c>
      <c r="I12" s="6">
        <v>1123424.28449</v>
      </c>
      <c r="J12" s="6">
        <v>8904798.4799100012</v>
      </c>
    </row>
    <row r="13" spans="1:10" ht="18" customHeight="1" x14ac:dyDescent="0.2">
      <c r="D13" s="4" t="s">
        <v>12</v>
      </c>
      <c r="E13" s="6">
        <v>8018947.3817799995</v>
      </c>
      <c r="F13" s="6">
        <v>11318.7826</v>
      </c>
      <c r="G13" s="6">
        <v>1126918.7864400002</v>
      </c>
      <c r="H13" s="6">
        <v>0</v>
      </c>
      <c r="I13" s="6">
        <v>333088.84151</v>
      </c>
      <c r="J13" s="6">
        <v>9490273.7923300005</v>
      </c>
    </row>
    <row r="14" spans="1:10" ht="18" customHeight="1" x14ac:dyDescent="0.2">
      <c r="D14" s="4" t="s">
        <v>13</v>
      </c>
      <c r="E14" s="6">
        <v>12862649.999999998</v>
      </c>
      <c r="F14" s="6">
        <v>2312030</v>
      </c>
      <c r="G14" s="6">
        <v>1307040</v>
      </c>
      <c r="H14" s="6">
        <v>2627220</v>
      </c>
      <c r="I14" s="6">
        <v>250430</v>
      </c>
      <c r="J14" s="6">
        <v>19359370</v>
      </c>
    </row>
    <row r="15" spans="1:10" ht="18" customHeight="1" x14ac:dyDescent="0.2">
      <c r="D15" s="4" t="s">
        <v>14</v>
      </c>
      <c r="E15" s="6">
        <v>2945521.68933</v>
      </c>
      <c r="F15" s="6">
        <v>39426.750140000004</v>
      </c>
      <c r="G15" s="6">
        <v>326464.29398999998</v>
      </c>
      <c r="H15" s="6">
        <v>0</v>
      </c>
      <c r="I15" s="6">
        <v>66765.320569999996</v>
      </c>
      <c r="J15" s="6">
        <v>3378178.0540299998</v>
      </c>
    </row>
    <row r="16" spans="1:10" ht="18" customHeight="1" x14ac:dyDescent="0.2">
      <c r="D16" s="4" t="s">
        <v>15</v>
      </c>
      <c r="E16" s="6">
        <v>4580346.4972999999</v>
      </c>
      <c r="F16" s="6">
        <v>613421.16414000001</v>
      </c>
      <c r="G16" s="6">
        <v>475677.98321999999</v>
      </c>
      <c r="H16" s="6">
        <v>0</v>
      </c>
      <c r="I16" s="6">
        <v>0</v>
      </c>
      <c r="J16" s="6">
        <v>5669445.6446599998</v>
      </c>
    </row>
    <row r="17" spans="4:10" ht="18" customHeight="1" x14ac:dyDescent="0.2">
      <c r="D17" s="4" t="s">
        <v>16</v>
      </c>
      <c r="E17" s="6">
        <v>5802649.0202699993</v>
      </c>
      <c r="F17" s="6">
        <v>303642.57894000004</v>
      </c>
      <c r="G17" s="6">
        <v>575862.19715000002</v>
      </c>
      <c r="H17" s="6">
        <v>719510.09122000006</v>
      </c>
      <c r="I17" s="6">
        <v>24750.467380000002</v>
      </c>
      <c r="J17" s="6">
        <v>7426414.3549599992</v>
      </c>
    </row>
    <row r="18" spans="4:10" ht="18" customHeight="1" x14ac:dyDescent="0.2">
      <c r="D18" s="4" t="s">
        <v>17</v>
      </c>
      <c r="E18" s="6">
        <v>1935293.1718600001</v>
      </c>
      <c r="F18" s="6">
        <v>62473.152169999994</v>
      </c>
      <c r="G18" s="6">
        <v>227922.49048000001</v>
      </c>
      <c r="H18" s="6">
        <v>291422.54030000005</v>
      </c>
      <c r="I18" s="6">
        <v>0</v>
      </c>
      <c r="J18" s="6">
        <v>2517111.3548100004</v>
      </c>
    </row>
    <row r="19" spans="4:10" ht="18" customHeight="1" x14ac:dyDescent="0.2">
      <c r="D19" s="4" t="s">
        <v>18</v>
      </c>
      <c r="E19" s="6">
        <v>19299680</v>
      </c>
      <c r="F19" s="6">
        <v>1414520</v>
      </c>
      <c r="G19" s="6">
        <v>2416230</v>
      </c>
      <c r="H19" s="6">
        <v>3030859.9999999995</v>
      </c>
      <c r="I19" s="6">
        <v>97503.262360000008</v>
      </c>
      <c r="J19" s="6">
        <v>26258793.262359999</v>
      </c>
    </row>
    <row r="20" spans="4:10" ht="18" customHeight="1" x14ac:dyDescent="0.2">
      <c r="D20" s="4" t="s">
        <v>19</v>
      </c>
      <c r="E20" s="6">
        <v>19293513.522510003</v>
      </c>
      <c r="F20" s="6">
        <v>1199158.65766</v>
      </c>
      <c r="G20" s="6">
        <v>983960.26066999999</v>
      </c>
      <c r="H20" s="6">
        <v>241659.14126999999</v>
      </c>
      <c r="I20" s="6">
        <v>90587.60573000001</v>
      </c>
      <c r="J20" s="6">
        <v>21808879.187840004</v>
      </c>
    </row>
    <row r="21" spans="4:10" ht="18" customHeight="1" x14ac:dyDescent="0.2">
      <c r="D21" s="4" t="s">
        <v>20</v>
      </c>
      <c r="E21" s="6">
        <v>19157809.125209998</v>
      </c>
      <c r="F21" s="6">
        <v>1052092.9812299998</v>
      </c>
      <c r="G21" s="6">
        <v>1282407.3863600001</v>
      </c>
      <c r="H21" s="6">
        <v>0</v>
      </c>
      <c r="I21" s="6">
        <v>0</v>
      </c>
      <c r="J21" s="6">
        <v>21492309.492799997</v>
      </c>
    </row>
    <row r="22" spans="4:10" ht="18" customHeight="1" x14ac:dyDescent="0.2">
      <c r="D22" s="4" t="s">
        <v>21</v>
      </c>
      <c r="E22" s="6">
        <v>7420054.9970000014</v>
      </c>
      <c r="F22" s="6">
        <v>1271489.2070000002</v>
      </c>
      <c r="G22" s="6">
        <v>640293.38099999994</v>
      </c>
      <c r="H22" s="6">
        <v>2057050.6639999999</v>
      </c>
      <c r="I22" s="6">
        <v>483660.0450000001</v>
      </c>
      <c r="J22" s="6">
        <v>11872548.294</v>
      </c>
    </row>
    <row r="23" spans="4:10" ht="18" customHeight="1" x14ac:dyDescent="0.2">
      <c r="D23" s="4" t="s">
        <v>22</v>
      </c>
      <c r="E23" s="6">
        <v>11238709.229389999</v>
      </c>
      <c r="F23" s="6">
        <v>90300.724579999995</v>
      </c>
      <c r="G23" s="6">
        <v>1261971.7713900001</v>
      </c>
      <c r="H23" s="6">
        <v>0</v>
      </c>
      <c r="I23" s="6">
        <v>141336.44162000003</v>
      </c>
      <c r="J23" s="6">
        <v>12732318.16698</v>
      </c>
    </row>
    <row r="24" spans="4:10" ht="18" customHeight="1" x14ac:dyDescent="0.2">
      <c r="D24" s="4" t="s">
        <v>23</v>
      </c>
      <c r="E24" s="6">
        <v>4213740.1373558752</v>
      </c>
      <c r="F24" s="6">
        <v>500242.0137210805</v>
      </c>
      <c r="G24" s="6">
        <v>390947.82905251649</v>
      </c>
      <c r="H24" s="6">
        <v>951300.82743655192</v>
      </c>
      <c r="I24" s="6">
        <v>774227.31968397507</v>
      </c>
      <c r="J24" s="6">
        <v>6830458.127249999</v>
      </c>
    </row>
    <row r="25" spans="4:10" ht="18" customHeight="1" x14ac:dyDescent="0.2">
      <c r="D25" s="4" t="s">
        <v>24</v>
      </c>
      <c r="E25" s="6">
        <v>5247622.9471300002</v>
      </c>
      <c r="F25" s="6">
        <v>324320.52307000005</v>
      </c>
      <c r="G25" s="6">
        <v>523123.43469999998</v>
      </c>
      <c r="H25" s="6">
        <v>766948.99224000005</v>
      </c>
      <c r="I25" s="6">
        <v>11436.83142</v>
      </c>
      <c r="J25" s="6">
        <v>6873452.7285599997</v>
      </c>
    </row>
    <row r="26" spans="4:10" ht="18" customHeight="1" x14ac:dyDescent="0.2">
      <c r="D26" s="4" t="s">
        <v>25</v>
      </c>
      <c r="E26" s="6">
        <v>6848425.1134800008</v>
      </c>
      <c r="F26" s="6">
        <v>445.82225</v>
      </c>
      <c r="G26" s="6">
        <v>686383.30566999991</v>
      </c>
      <c r="H26" s="6">
        <v>0</v>
      </c>
      <c r="I26" s="6">
        <v>0</v>
      </c>
      <c r="J26" s="6">
        <v>7535254.2413999997</v>
      </c>
    </row>
    <row r="27" spans="4:10" ht="18" customHeight="1" x14ac:dyDescent="0.2">
      <c r="D27" s="4" t="s">
        <v>26</v>
      </c>
      <c r="E27" s="6">
        <v>43337190</v>
      </c>
      <c r="F27" s="6">
        <v>5486670</v>
      </c>
      <c r="G27" s="6">
        <v>4269010</v>
      </c>
      <c r="H27" s="6">
        <v>176310</v>
      </c>
      <c r="I27" s="6">
        <v>99570</v>
      </c>
      <c r="J27" s="6">
        <v>53368750.000000007</v>
      </c>
    </row>
    <row r="28" spans="4:10" ht="18" customHeight="1" x14ac:dyDescent="0.2">
      <c r="D28" s="4" t="s">
        <v>27</v>
      </c>
      <c r="E28" s="6">
        <v>3727073.7880999995</v>
      </c>
      <c r="F28" s="6">
        <v>169910.83134</v>
      </c>
      <c r="G28" s="6">
        <v>789261.40843999991</v>
      </c>
      <c r="H28" s="6">
        <v>112711.84120999998</v>
      </c>
      <c r="I28" s="6">
        <v>44552.746310000002</v>
      </c>
      <c r="J28" s="6">
        <v>4843510.6153999995</v>
      </c>
    </row>
    <row r="29" spans="4:10" ht="18" customHeight="1" x14ac:dyDescent="0.2">
      <c r="D29" s="4" t="s">
        <v>28</v>
      </c>
      <c r="E29" s="6">
        <v>15519040</v>
      </c>
      <c r="F29" s="6">
        <v>554945</v>
      </c>
      <c r="G29" s="6">
        <v>1224314</v>
      </c>
      <c r="H29" s="6">
        <v>1149737</v>
      </c>
      <c r="I29" s="6">
        <v>735305.00000000012</v>
      </c>
      <c r="J29" s="6">
        <v>19183341</v>
      </c>
    </row>
    <row r="30" spans="4:10" ht="18" customHeight="1" thickBot="1" x14ac:dyDescent="0.25">
      <c r="D30" s="4" t="s">
        <v>29</v>
      </c>
      <c r="E30" s="6">
        <v>3187734.2827800005</v>
      </c>
      <c r="F30" s="6">
        <v>590.32839000000001</v>
      </c>
      <c r="G30" s="6">
        <v>283917.47528999997</v>
      </c>
      <c r="H30" s="6">
        <v>0</v>
      </c>
      <c r="I30" s="6">
        <v>1568788.28984</v>
      </c>
      <c r="J30" s="6">
        <v>5041030.3763000006</v>
      </c>
    </row>
    <row r="31" spans="4:10" ht="18" customHeight="1" thickBot="1" x14ac:dyDescent="0.25">
      <c r="D31" s="3" t="s">
        <v>0</v>
      </c>
      <c r="E31" s="13">
        <f>+SUM(E8:E30)</f>
        <v>444232834.73895085</v>
      </c>
      <c r="F31" s="13">
        <f>+SUM(F8:F30)</f>
        <v>55995708.086837322</v>
      </c>
      <c r="G31" s="13">
        <f t="shared" ref="G31:J31" si="0">+SUM(G8:G30)</f>
        <v>48201716.1304885</v>
      </c>
      <c r="H31" s="13">
        <f t="shared" si="0"/>
        <v>37095353.084956549</v>
      </c>
      <c r="I31" s="13">
        <f t="shared" si="0"/>
        <v>10405707.673377739</v>
      </c>
      <c r="J31" s="18">
        <f t="shared" si="0"/>
        <v>595931319.71461105</v>
      </c>
    </row>
    <row r="32" spans="4:10" ht="18" customHeight="1" thickBot="1" x14ac:dyDescent="0.25">
      <c r="D32" s="4" t="s">
        <v>30</v>
      </c>
      <c r="E32" s="5">
        <v>136633992.04424998</v>
      </c>
      <c r="F32" s="6">
        <v>16547467.90154</v>
      </c>
      <c r="G32" s="5">
        <v>15524409.108889999</v>
      </c>
      <c r="H32" s="9">
        <v>10622127.957079999</v>
      </c>
      <c r="I32" s="5">
        <v>1955083.99049</v>
      </c>
      <c r="J32" s="5">
        <v>181283081.00224996</v>
      </c>
    </row>
    <row r="33" spans="4:10" ht="18" customHeight="1" thickBot="1" x14ac:dyDescent="0.25">
      <c r="D33" s="3" t="s">
        <v>6</v>
      </c>
      <c r="E33" s="13">
        <f t="shared" ref="E33:J33" si="1">+E31+E32</f>
        <v>580866826.78320086</v>
      </c>
      <c r="F33" s="13">
        <f t="shared" si="1"/>
        <v>72543175.988377318</v>
      </c>
      <c r="G33" s="13">
        <f t="shared" si="1"/>
        <v>63726125.239378497</v>
      </c>
      <c r="H33" s="13">
        <f t="shared" si="1"/>
        <v>47717481.042036548</v>
      </c>
      <c r="I33" s="13">
        <f t="shared" si="1"/>
        <v>12360791.66386774</v>
      </c>
      <c r="J33" s="13">
        <f t="shared" si="1"/>
        <v>777214400.71686101</v>
      </c>
    </row>
    <row r="34" spans="4:10" x14ac:dyDescent="0.2">
      <c r="E34" s="12"/>
    </row>
    <row r="35" spans="4:10" x14ac:dyDescent="0.2">
      <c r="D35" s="1" t="s">
        <v>35</v>
      </c>
    </row>
    <row r="36" spans="4:10" ht="30" customHeight="1" x14ac:dyDescent="0.2">
      <c r="D36" s="19" t="s">
        <v>34</v>
      </c>
      <c r="E36" s="19"/>
      <c r="F36" s="19"/>
      <c r="G36" s="19"/>
      <c r="H36" s="19"/>
      <c r="I36" s="19"/>
      <c r="J36" s="19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36"/>
  <sheetViews>
    <sheetView showGridLines="0" topLeftCell="A16" workbookViewId="0">
      <selection sqref="A1:A2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7.5703125" style="1" customWidth="1"/>
    <col min="12" max="17" width="14.42578125" style="1" customWidth="1"/>
    <col min="18" max="16384" width="11.42578125" style="1"/>
  </cols>
  <sheetData>
    <row r="1" spans="1:10" x14ac:dyDescent="0.2">
      <c r="A1" s="2" t="s">
        <v>32</v>
      </c>
    </row>
    <row r="2" spans="1:10" x14ac:dyDescent="0.2">
      <c r="A2" s="2" t="s">
        <v>33</v>
      </c>
    </row>
    <row r="6" spans="1:10" ht="13.5" thickBot="1" x14ac:dyDescent="0.25"/>
    <row r="7" spans="1:10" ht="30" customHeight="1" thickBot="1" x14ac:dyDescent="0.25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4" t="s">
        <v>7</v>
      </c>
      <c r="E8" s="6">
        <v>430551331.16812998</v>
      </c>
      <c r="F8" s="6">
        <v>63869552.915804416</v>
      </c>
      <c r="G8" s="6">
        <v>48627639.279799998</v>
      </c>
      <c r="H8" s="6">
        <v>39627191.137200013</v>
      </c>
      <c r="I8" s="6">
        <v>10654963.862735599</v>
      </c>
      <c r="J8" s="6">
        <v>593330678.36366987</v>
      </c>
    </row>
    <row r="9" spans="1:10" ht="18" customHeight="1" x14ac:dyDescent="0.2">
      <c r="D9" s="4" t="s">
        <v>8</v>
      </c>
      <c r="E9" s="6">
        <v>7290758.8914300008</v>
      </c>
      <c r="F9" s="6">
        <v>218649.86431</v>
      </c>
      <c r="G9" s="6">
        <v>663752.64910000004</v>
      </c>
      <c r="H9" s="6">
        <v>593374.47060999996</v>
      </c>
      <c r="I9" s="6">
        <v>308.39</v>
      </c>
      <c r="J9" s="6">
        <v>8766844.2654499989</v>
      </c>
    </row>
    <row r="10" spans="1:10" ht="18" customHeight="1" x14ac:dyDescent="0.2">
      <c r="D10" s="4" t="s">
        <v>9</v>
      </c>
      <c r="E10" s="6">
        <v>100450520.20987502</v>
      </c>
      <c r="F10" s="6">
        <v>14018339.897875</v>
      </c>
      <c r="G10" s="6">
        <v>13929734</v>
      </c>
      <c r="H10" s="6">
        <v>5822267.3209999995</v>
      </c>
      <c r="I10" s="6">
        <v>0</v>
      </c>
      <c r="J10" s="6">
        <v>134220861.42875001</v>
      </c>
    </row>
    <row r="11" spans="1:10" ht="18" customHeight="1" x14ac:dyDescent="0.2">
      <c r="D11" s="4" t="s">
        <v>10</v>
      </c>
      <c r="E11" s="6">
        <v>12036904.734641001</v>
      </c>
      <c r="F11" s="6">
        <v>291015.13079999993</v>
      </c>
      <c r="G11" s="6">
        <v>1709167.2006999997</v>
      </c>
      <c r="H11" s="6">
        <v>0</v>
      </c>
      <c r="I11" s="6">
        <v>33202.9493</v>
      </c>
      <c r="J11" s="6">
        <v>14070290.015441</v>
      </c>
    </row>
    <row r="12" spans="1:10" ht="18" customHeight="1" x14ac:dyDescent="0.2">
      <c r="D12" s="4" t="s">
        <v>11</v>
      </c>
      <c r="E12" s="6">
        <v>15219125.084669</v>
      </c>
      <c r="F12" s="6">
        <v>88196.216240000009</v>
      </c>
      <c r="G12" s="6">
        <v>1908069.0269810003</v>
      </c>
      <c r="H12" s="6">
        <v>0</v>
      </c>
      <c r="I12" s="6">
        <v>2587288.7377500003</v>
      </c>
      <c r="J12" s="6">
        <v>19802679.065640002</v>
      </c>
    </row>
    <row r="13" spans="1:10" ht="18" customHeight="1" x14ac:dyDescent="0.2">
      <c r="D13" s="4" t="s">
        <v>12</v>
      </c>
      <c r="E13" s="6">
        <v>17578131.99566</v>
      </c>
      <c r="F13" s="6">
        <v>22747.978879999999</v>
      </c>
      <c r="G13" s="6">
        <v>2716870.2116199997</v>
      </c>
      <c r="H13" s="6">
        <v>0</v>
      </c>
      <c r="I13" s="6">
        <v>640514.33714999992</v>
      </c>
      <c r="J13" s="6">
        <v>20958264.523310002</v>
      </c>
    </row>
    <row r="14" spans="1:10" ht="18" customHeight="1" x14ac:dyDescent="0.2">
      <c r="D14" s="4" t="s">
        <v>13</v>
      </c>
      <c r="E14" s="6">
        <v>28152350</v>
      </c>
      <c r="F14" s="6">
        <v>5473950</v>
      </c>
      <c r="G14" s="6">
        <v>3101660</v>
      </c>
      <c r="H14" s="6">
        <v>4498890</v>
      </c>
      <c r="I14" s="6">
        <v>533480</v>
      </c>
      <c r="J14" s="6">
        <v>41760330</v>
      </c>
    </row>
    <row r="15" spans="1:10" ht="18" customHeight="1" x14ac:dyDescent="0.2">
      <c r="D15" s="4" t="s">
        <v>14</v>
      </c>
      <c r="E15" s="6">
        <v>6592049.3047799999</v>
      </c>
      <c r="F15" s="6">
        <v>76116.787129999997</v>
      </c>
      <c r="G15" s="6">
        <v>736900.00602999993</v>
      </c>
      <c r="H15" s="6">
        <v>0</v>
      </c>
      <c r="I15" s="6">
        <v>141248.84716999996</v>
      </c>
      <c r="J15" s="6">
        <v>7546314.9451099997</v>
      </c>
    </row>
    <row r="16" spans="1:10" ht="18" customHeight="1" x14ac:dyDescent="0.2">
      <c r="D16" s="4" t="s">
        <v>15</v>
      </c>
      <c r="E16" s="6">
        <v>9911964.2854600009</v>
      </c>
      <c r="F16" s="6">
        <v>731825.14194</v>
      </c>
      <c r="G16" s="6">
        <v>1011047.98006</v>
      </c>
      <c r="H16" s="6">
        <v>0</v>
      </c>
      <c r="I16" s="6">
        <v>0</v>
      </c>
      <c r="J16" s="6">
        <v>11654837.40746</v>
      </c>
    </row>
    <row r="17" spans="4:10" ht="18" customHeight="1" x14ac:dyDescent="0.2">
      <c r="D17" s="4" t="s">
        <v>16</v>
      </c>
      <c r="E17" s="6">
        <v>13340515.742340002</v>
      </c>
      <c r="F17" s="6">
        <v>2042324.53106</v>
      </c>
      <c r="G17" s="6">
        <v>1391178.5240799999</v>
      </c>
      <c r="H17" s="6">
        <v>1475608.69255</v>
      </c>
      <c r="I17" s="6">
        <v>120463.35639000002</v>
      </c>
      <c r="J17" s="6">
        <v>18370090.846419998</v>
      </c>
    </row>
    <row r="18" spans="4:10" ht="18" customHeight="1" x14ac:dyDescent="0.2">
      <c r="D18" s="4" t="s">
        <v>17</v>
      </c>
      <c r="E18" s="6">
        <v>4208459.4479499999</v>
      </c>
      <c r="F18" s="6">
        <v>108748.01515000001</v>
      </c>
      <c r="G18" s="6">
        <v>503843.55011000001</v>
      </c>
      <c r="H18" s="6">
        <v>508093.66859999998</v>
      </c>
      <c r="I18" s="6">
        <v>0</v>
      </c>
      <c r="J18" s="6">
        <v>5329144.681809999</v>
      </c>
    </row>
    <row r="19" spans="4:10" ht="18" customHeight="1" x14ac:dyDescent="0.2">
      <c r="D19" s="4" t="s">
        <v>18</v>
      </c>
      <c r="E19" s="6">
        <v>44118590</v>
      </c>
      <c r="F19" s="6">
        <v>2616090</v>
      </c>
      <c r="G19" s="6">
        <v>5718870</v>
      </c>
      <c r="H19" s="6">
        <v>5356639.9999999991</v>
      </c>
      <c r="I19" s="6">
        <v>208870.33218</v>
      </c>
      <c r="J19" s="6">
        <v>58019060.332179986</v>
      </c>
    </row>
    <row r="20" spans="4:10" ht="18" customHeight="1" x14ac:dyDescent="0.2">
      <c r="D20" s="4" t="s">
        <v>19</v>
      </c>
      <c r="E20" s="6">
        <v>44327181.602070004</v>
      </c>
      <c r="F20" s="6">
        <v>1294388.0550699998</v>
      </c>
      <c r="G20" s="6">
        <v>1965470.5926800002</v>
      </c>
      <c r="H20" s="6">
        <v>480738.60904000001</v>
      </c>
      <c r="I20" s="6">
        <v>173855.84251999998</v>
      </c>
      <c r="J20" s="6">
        <v>48241634.701380014</v>
      </c>
    </row>
    <row r="21" spans="4:10" ht="18" customHeight="1" x14ac:dyDescent="0.2">
      <c r="D21" s="4" t="s">
        <v>20</v>
      </c>
      <c r="E21" s="6">
        <v>43412905.777860001</v>
      </c>
      <c r="F21" s="6">
        <v>1719593.9784399997</v>
      </c>
      <c r="G21" s="6">
        <v>2907036.5430800002</v>
      </c>
      <c r="H21" s="6">
        <v>0</v>
      </c>
      <c r="I21" s="6">
        <v>0</v>
      </c>
      <c r="J21" s="6">
        <v>48039536.299379997</v>
      </c>
    </row>
    <row r="22" spans="4:10" ht="18" customHeight="1" x14ac:dyDescent="0.2">
      <c r="D22" s="4" t="s">
        <v>21</v>
      </c>
      <c r="E22" s="6">
        <v>15809059.033000002</v>
      </c>
      <c r="F22" s="6">
        <v>1797425.1509999996</v>
      </c>
      <c r="G22" s="6">
        <v>1304890.378</v>
      </c>
      <c r="H22" s="6">
        <v>3223724.2970000003</v>
      </c>
      <c r="I22" s="6">
        <v>976660.64500000002</v>
      </c>
      <c r="J22" s="6">
        <v>23111759.504000001</v>
      </c>
    </row>
    <row r="23" spans="4:10" ht="18" customHeight="1" x14ac:dyDescent="0.2">
      <c r="D23" s="4" t="s">
        <v>22</v>
      </c>
      <c r="E23" s="6">
        <v>25962375.07776</v>
      </c>
      <c r="F23" s="6">
        <v>170833.23200999998</v>
      </c>
      <c r="G23" s="6">
        <v>2775935.0486500002</v>
      </c>
      <c r="H23" s="6">
        <v>0</v>
      </c>
      <c r="I23" s="6">
        <v>265098.16388000001</v>
      </c>
      <c r="J23" s="6">
        <v>29174241.522300001</v>
      </c>
    </row>
    <row r="24" spans="4:10" ht="18" customHeight="1" x14ac:dyDescent="0.2">
      <c r="D24" s="4" t="s">
        <v>23</v>
      </c>
      <c r="E24" s="6">
        <v>9121915.883049421</v>
      </c>
      <c r="F24" s="6">
        <v>719831.68765889376</v>
      </c>
      <c r="G24" s="6">
        <v>834120.90112541744</v>
      </c>
      <c r="H24" s="6">
        <v>1739575.6297199437</v>
      </c>
      <c r="I24" s="6">
        <v>1639590.033416325</v>
      </c>
      <c r="J24" s="6">
        <v>14055034.134970004</v>
      </c>
    </row>
    <row r="25" spans="4:10" ht="18" customHeight="1" x14ac:dyDescent="0.2">
      <c r="D25" s="4" t="s">
        <v>24</v>
      </c>
      <c r="E25" s="6">
        <v>11642877.157640001</v>
      </c>
      <c r="F25" s="6">
        <v>585853.16738</v>
      </c>
      <c r="G25" s="6">
        <v>1166294.5232599999</v>
      </c>
      <c r="H25" s="6">
        <v>1238829.0166199999</v>
      </c>
      <c r="I25" s="6">
        <v>22323.738399999998</v>
      </c>
      <c r="J25" s="6">
        <v>14656177.603300001</v>
      </c>
    </row>
    <row r="26" spans="4:10" ht="18" customHeight="1" x14ac:dyDescent="0.2">
      <c r="D26" s="4" t="s">
        <v>25</v>
      </c>
      <c r="E26" s="6">
        <v>14779250.641550003</v>
      </c>
      <c r="F26" s="6">
        <v>1918.8663700000002</v>
      </c>
      <c r="G26" s="6">
        <v>1343314.47104</v>
      </c>
      <c r="H26" s="6">
        <v>0</v>
      </c>
      <c r="I26" s="6">
        <v>2024.0423899999996</v>
      </c>
      <c r="J26" s="6">
        <v>16126508.02135</v>
      </c>
    </row>
    <row r="27" spans="4:10" ht="18" customHeight="1" x14ac:dyDescent="0.2">
      <c r="D27" s="4" t="s">
        <v>26</v>
      </c>
      <c r="E27" s="6">
        <v>99070549.999999985</v>
      </c>
      <c r="F27" s="6">
        <v>9886960</v>
      </c>
      <c r="G27" s="6">
        <v>9840890</v>
      </c>
      <c r="H27" s="6">
        <v>341240</v>
      </c>
      <c r="I27" s="6">
        <v>212060</v>
      </c>
      <c r="J27" s="6">
        <v>119351699.99999999</v>
      </c>
    </row>
    <row r="28" spans="4:10" ht="18" customHeight="1" x14ac:dyDescent="0.2">
      <c r="D28" s="4" t="s">
        <v>27</v>
      </c>
      <c r="E28" s="6">
        <v>8824949.4418799989</v>
      </c>
      <c r="F28" s="6">
        <v>1115503.8981299999</v>
      </c>
      <c r="G28" s="6">
        <v>1609077.7032499998</v>
      </c>
      <c r="H28" s="6">
        <v>882693.18311999994</v>
      </c>
      <c r="I28" s="6">
        <v>104563.56937000001</v>
      </c>
      <c r="J28" s="6">
        <v>12536787.79575</v>
      </c>
    </row>
    <row r="29" spans="4:10" ht="18" customHeight="1" x14ac:dyDescent="0.2">
      <c r="D29" s="4" t="s">
        <v>28</v>
      </c>
      <c r="E29" s="6">
        <v>34264562</v>
      </c>
      <c r="F29" s="6">
        <v>1027291.9999999999</v>
      </c>
      <c r="G29" s="6">
        <v>2725352</v>
      </c>
      <c r="H29" s="6">
        <v>2179920</v>
      </c>
      <c r="I29" s="6">
        <v>1469783</v>
      </c>
      <c r="J29" s="6">
        <v>41666909</v>
      </c>
    </row>
    <row r="30" spans="4:10" ht="18" customHeight="1" thickBot="1" x14ac:dyDescent="0.25">
      <c r="D30" s="10" t="s">
        <v>29</v>
      </c>
      <c r="E30" s="6">
        <v>7188468.4796000002</v>
      </c>
      <c r="F30" s="6">
        <v>885.68031999999994</v>
      </c>
      <c r="G30" s="6">
        <v>632361.79603999993</v>
      </c>
      <c r="H30" s="6">
        <v>0</v>
      </c>
      <c r="I30" s="6">
        <v>3565771.45414</v>
      </c>
      <c r="J30" s="11">
        <v>11387487.4101</v>
      </c>
    </row>
    <row r="31" spans="4:10" ht="18" customHeight="1" thickBot="1" x14ac:dyDescent="0.25">
      <c r="D31" s="8" t="s">
        <v>0</v>
      </c>
      <c r="E31" s="13">
        <f>+SUM(E8:E30)</f>
        <v>1003854795.9593441</v>
      </c>
      <c r="F31" s="18">
        <f>+SUM(F8:F30)</f>
        <v>107878042.19556829</v>
      </c>
      <c r="G31" s="13">
        <f t="shared" ref="G31:J31" si="0">+SUM(G8:G30)</f>
        <v>109123476.38560641</v>
      </c>
      <c r="H31" s="13">
        <f t="shared" si="0"/>
        <v>67968786.02545996</v>
      </c>
      <c r="I31" s="13">
        <f t="shared" si="0"/>
        <v>23352071.301791925</v>
      </c>
      <c r="J31" s="13">
        <f t="shared" si="0"/>
        <v>1312177171.8677704</v>
      </c>
    </row>
    <row r="32" spans="4:10" ht="18" customHeight="1" thickBot="1" x14ac:dyDescent="0.25">
      <c r="D32" s="4" t="s">
        <v>30</v>
      </c>
      <c r="E32" s="5">
        <v>307431015.74210995</v>
      </c>
      <c r="F32" s="7">
        <v>28717939.901349995</v>
      </c>
      <c r="G32" s="5">
        <v>36019811.675530002</v>
      </c>
      <c r="H32" s="9">
        <v>22017604.709650002</v>
      </c>
      <c r="I32" s="5">
        <v>4268094.3850699998</v>
      </c>
      <c r="J32" s="5">
        <v>398454466.41371</v>
      </c>
    </row>
    <row r="33" spans="4:10" ht="18" customHeight="1" thickBot="1" x14ac:dyDescent="0.25">
      <c r="D33" s="3" t="s">
        <v>6</v>
      </c>
      <c r="E33" s="13">
        <f t="shared" ref="E33:J33" si="1">+E31+E32</f>
        <v>1311285811.7014542</v>
      </c>
      <c r="F33" s="13">
        <f t="shared" si="1"/>
        <v>136595982.09691828</v>
      </c>
      <c r="G33" s="13">
        <f t="shared" si="1"/>
        <v>145143288.06113642</v>
      </c>
      <c r="H33" s="13">
        <f t="shared" si="1"/>
        <v>89986390.735109955</v>
      </c>
      <c r="I33" s="13">
        <f t="shared" si="1"/>
        <v>27620165.686861925</v>
      </c>
      <c r="J33" s="13">
        <f t="shared" si="1"/>
        <v>1710631638.2814803</v>
      </c>
    </row>
    <row r="35" spans="4:10" x14ac:dyDescent="0.2">
      <c r="D35" s="1" t="s">
        <v>36</v>
      </c>
    </row>
    <row r="36" spans="4:10" ht="25.5" customHeight="1" x14ac:dyDescent="0.2">
      <c r="D36" s="19" t="s">
        <v>34</v>
      </c>
      <c r="E36" s="19"/>
      <c r="F36" s="19"/>
      <c r="G36" s="19"/>
      <c r="H36" s="19"/>
      <c r="I36" s="19"/>
      <c r="J36" s="19"/>
    </row>
  </sheetData>
  <mergeCells count="1">
    <mergeCell ref="D36:J36"/>
  </mergeCells>
  <phoneticPr fontId="0" type="noConversion"/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36"/>
  <sheetViews>
    <sheetView showGridLines="0" topLeftCell="A16" workbookViewId="0">
      <selection sqref="A1:A2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4.42578125" style="1" customWidth="1"/>
    <col min="12" max="17" width="14.42578125" style="1" customWidth="1"/>
    <col min="18" max="16384" width="11.42578125" style="1"/>
  </cols>
  <sheetData>
    <row r="1" spans="1:10" x14ac:dyDescent="0.2">
      <c r="A1" s="2" t="s">
        <v>32</v>
      </c>
    </row>
    <row r="2" spans="1:10" x14ac:dyDescent="0.2">
      <c r="A2" s="2" t="s">
        <v>33</v>
      </c>
    </row>
    <row r="6" spans="1:10" ht="13.5" thickBot="1" x14ac:dyDescent="0.25"/>
    <row r="7" spans="1:10" ht="30" customHeight="1" thickBot="1" x14ac:dyDescent="0.25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4" t="s">
        <v>7</v>
      </c>
      <c r="E8" s="6">
        <v>726757586.02550995</v>
      </c>
      <c r="F8" s="6">
        <v>92009821.251801223</v>
      </c>
      <c r="G8" s="6">
        <v>81557008.664900005</v>
      </c>
      <c r="H8" s="6">
        <v>68618653.368400007</v>
      </c>
      <c r="I8" s="6">
        <v>18874452.4499088</v>
      </c>
      <c r="J8" s="6">
        <v>987817521.76051986</v>
      </c>
    </row>
    <row r="9" spans="1:10" ht="18" customHeight="1" x14ac:dyDescent="0.2">
      <c r="D9" s="4" t="s">
        <v>8</v>
      </c>
      <c r="E9" s="6">
        <v>12631076.790479999</v>
      </c>
      <c r="F9" s="6">
        <v>302542.83197</v>
      </c>
      <c r="G9" s="6">
        <v>1085364.30883</v>
      </c>
      <c r="H9" s="6">
        <v>933972.17787999997</v>
      </c>
      <c r="I9" s="6">
        <v>491.78</v>
      </c>
      <c r="J9" s="6">
        <v>14953447.889159998</v>
      </c>
    </row>
    <row r="10" spans="1:10" ht="18" customHeight="1" x14ac:dyDescent="0.2">
      <c r="D10" s="4" t="s">
        <v>9</v>
      </c>
      <c r="E10" s="6">
        <v>169052278.35707623</v>
      </c>
      <c r="F10" s="6">
        <v>18848556.511743736</v>
      </c>
      <c r="G10" s="6">
        <v>23619235.620999996</v>
      </c>
      <c r="H10" s="6">
        <v>8242440.8779999996</v>
      </c>
      <c r="I10" s="6">
        <v>0</v>
      </c>
      <c r="J10" s="6">
        <v>219762511.36781996</v>
      </c>
    </row>
    <row r="11" spans="1:10" ht="18" customHeight="1" x14ac:dyDescent="0.2">
      <c r="D11" s="4" t="s">
        <v>10</v>
      </c>
      <c r="E11" s="6">
        <v>20481480</v>
      </c>
      <c r="F11" s="6">
        <v>419960</v>
      </c>
      <c r="G11" s="6">
        <v>2849040</v>
      </c>
      <c r="H11" s="6">
        <v>0</v>
      </c>
      <c r="I11" s="6">
        <v>48160</v>
      </c>
      <c r="J11" s="6">
        <v>23798640</v>
      </c>
    </row>
    <row r="12" spans="1:10" ht="18" customHeight="1" x14ac:dyDescent="0.2">
      <c r="D12" s="4" t="s">
        <v>11</v>
      </c>
      <c r="E12" s="6">
        <v>25957216.037440997</v>
      </c>
      <c r="F12" s="6">
        <v>125307.06851000001</v>
      </c>
      <c r="G12" s="6">
        <v>3291183.7232890003</v>
      </c>
      <c r="H12" s="6">
        <v>0</v>
      </c>
      <c r="I12" s="6">
        <v>4495958.3959600003</v>
      </c>
      <c r="J12" s="6">
        <v>33869665.225199997</v>
      </c>
    </row>
    <row r="13" spans="1:10" ht="18" customHeight="1" x14ac:dyDescent="0.2">
      <c r="D13" s="4" t="s">
        <v>12</v>
      </c>
      <c r="E13" s="6">
        <v>30853139.590640001</v>
      </c>
      <c r="F13" s="6">
        <v>30411.439859999999</v>
      </c>
      <c r="G13" s="6">
        <v>4535557.8016400002</v>
      </c>
      <c r="H13" s="6">
        <v>0</v>
      </c>
      <c r="I13" s="6">
        <v>987714.69354000001</v>
      </c>
      <c r="J13" s="6">
        <v>36406823.525680006</v>
      </c>
    </row>
    <row r="14" spans="1:10" ht="18" customHeight="1" x14ac:dyDescent="0.2">
      <c r="D14" s="4" t="s">
        <v>13</v>
      </c>
      <c r="E14" s="6">
        <v>47547549.999999993</v>
      </c>
      <c r="F14" s="6">
        <v>7931790.0000000009</v>
      </c>
      <c r="G14" s="6">
        <v>5208250</v>
      </c>
      <c r="H14" s="6">
        <v>6527280</v>
      </c>
      <c r="I14" s="6">
        <v>913890</v>
      </c>
      <c r="J14" s="6">
        <v>68128760.000000015</v>
      </c>
    </row>
    <row r="15" spans="1:10" ht="18" customHeight="1" x14ac:dyDescent="0.2">
      <c r="D15" s="4" t="s">
        <v>14</v>
      </c>
      <c r="E15" s="6">
        <v>11290232.488229999</v>
      </c>
      <c r="F15" s="6">
        <v>110110.54854999999</v>
      </c>
      <c r="G15" s="6">
        <v>1316387.15518</v>
      </c>
      <c r="H15" s="6">
        <v>0</v>
      </c>
      <c r="I15" s="6">
        <v>227734.10024</v>
      </c>
      <c r="J15" s="6">
        <v>12944464.292200001</v>
      </c>
    </row>
    <row r="16" spans="1:10" ht="18" customHeight="1" x14ac:dyDescent="0.2">
      <c r="D16" s="4" t="s">
        <v>15</v>
      </c>
      <c r="E16" s="6">
        <v>16711164.697709998</v>
      </c>
      <c r="F16" s="6">
        <v>841203.97189000004</v>
      </c>
      <c r="G16" s="6">
        <v>1744720.24523</v>
      </c>
      <c r="H16" s="6">
        <v>0</v>
      </c>
      <c r="I16" s="6">
        <v>0</v>
      </c>
      <c r="J16" s="6">
        <v>19297088.914829999</v>
      </c>
    </row>
    <row r="17" spans="4:10" ht="18" customHeight="1" x14ac:dyDescent="0.2">
      <c r="D17" s="4" t="s">
        <v>16</v>
      </c>
      <c r="E17" s="6">
        <v>23575629.361170001</v>
      </c>
      <c r="F17" s="6">
        <v>3352446.6118199998</v>
      </c>
      <c r="G17" s="6">
        <v>3862342.8331900002</v>
      </c>
      <c r="H17" s="6">
        <v>2059406.9335399999</v>
      </c>
      <c r="I17" s="6">
        <v>218097.87625999999</v>
      </c>
      <c r="J17" s="6">
        <v>33067923.615979999</v>
      </c>
    </row>
    <row r="18" spans="4:10" ht="18" customHeight="1" x14ac:dyDescent="0.2">
      <c r="D18" s="4" t="s">
        <v>17</v>
      </c>
      <c r="E18" s="6">
        <v>7370080.997200001</v>
      </c>
      <c r="F18" s="6">
        <v>137034.65343999999</v>
      </c>
      <c r="G18" s="6">
        <v>817755.57027999987</v>
      </c>
      <c r="H18" s="6">
        <v>762195.23855000001</v>
      </c>
      <c r="I18" s="6">
        <v>0</v>
      </c>
      <c r="J18" s="6">
        <v>9087066.4594700001</v>
      </c>
    </row>
    <row r="19" spans="4:10" ht="18" customHeight="1" x14ac:dyDescent="0.2">
      <c r="D19" s="4" t="s">
        <v>18</v>
      </c>
      <c r="E19" s="6">
        <v>74406959.999999985</v>
      </c>
      <c r="F19" s="6">
        <v>3589640.0000000005</v>
      </c>
      <c r="G19" s="6">
        <v>9455820</v>
      </c>
      <c r="H19" s="6">
        <v>7610209.9999999991</v>
      </c>
      <c r="I19" s="6">
        <v>349340.33217999997</v>
      </c>
      <c r="J19" s="6">
        <v>95411970.332179993</v>
      </c>
    </row>
    <row r="20" spans="4:10" ht="18" customHeight="1" x14ac:dyDescent="0.2">
      <c r="D20" s="4" t="s">
        <v>19</v>
      </c>
      <c r="E20" s="6">
        <v>76662810</v>
      </c>
      <c r="F20" s="6">
        <v>1383529.9999999995</v>
      </c>
      <c r="G20" s="6">
        <v>3409430</v>
      </c>
      <c r="H20" s="6">
        <v>667810.00000000012</v>
      </c>
      <c r="I20" s="6">
        <v>247239.99999999991</v>
      </c>
      <c r="J20" s="6">
        <v>82370820</v>
      </c>
    </row>
    <row r="21" spans="4:10" ht="18" customHeight="1" x14ac:dyDescent="0.2">
      <c r="D21" s="4" t="s">
        <v>20</v>
      </c>
      <c r="E21" s="6">
        <v>76529740.15699999</v>
      </c>
      <c r="F21" s="6">
        <v>2831638.5159999998</v>
      </c>
      <c r="G21" s="6">
        <v>5229027.3119999999</v>
      </c>
      <c r="H21" s="6">
        <v>0</v>
      </c>
      <c r="I21" s="6">
        <v>0</v>
      </c>
      <c r="J21" s="6">
        <v>84590405.984999985</v>
      </c>
    </row>
    <row r="22" spans="4:10" ht="18" customHeight="1" x14ac:dyDescent="0.2">
      <c r="D22" s="4" t="s">
        <v>21</v>
      </c>
      <c r="E22" s="6">
        <v>26466706.825000003</v>
      </c>
      <c r="F22" s="6">
        <v>2259521.392</v>
      </c>
      <c r="G22" s="6">
        <v>2442681.841</v>
      </c>
      <c r="H22" s="6">
        <v>4142311.3649999998</v>
      </c>
      <c r="I22" s="6">
        <v>1562601.6810000001</v>
      </c>
      <c r="J22" s="6">
        <v>36873823.104000002</v>
      </c>
    </row>
    <row r="23" spans="4:10" ht="18" customHeight="1" x14ac:dyDescent="0.2">
      <c r="D23" s="4" t="s">
        <v>22</v>
      </c>
      <c r="E23" s="6">
        <v>46384482.400229998</v>
      </c>
      <c r="F23" s="6">
        <v>256401.99573000002</v>
      </c>
      <c r="G23" s="6">
        <v>4595343.2093500001</v>
      </c>
      <c r="H23" s="6">
        <v>0</v>
      </c>
      <c r="I23" s="6">
        <v>349192.75894999999</v>
      </c>
      <c r="J23" s="6">
        <v>51585420.364260003</v>
      </c>
    </row>
    <row r="24" spans="4:10" ht="18" customHeight="1" x14ac:dyDescent="0.2">
      <c r="D24" s="4" t="s">
        <v>23</v>
      </c>
      <c r="E24" s="6">
        <v>15497539.541175684</v>
      </c>
      <c r="F24" s="6">
        <v>998146.52165062597</v>
      </c>
      <c r="G24" s="6">
        <v>1464340.8512392659</v>
      </c>
      <c r="H24" s="6">
        <v>2664318.4575087652</v>
      </c>
      <c r="I24" s="6">
        <v>2744075.9699256616</v>
      </c>
      <c r="J24" s="6">
        <v>23368421.341500003</v>
      </c>
    </row>
    <row r="25" spans="4:10" ht="18" customHeight="1" x14ac:dyDescent="0.2">
      <c r="D25" s="4" t="s">
        <v>24</v>
      </c>
      <c r="E25" s="6">
        <v>19641898.865620002</v>
      </c>
      <c r="F25" s="6">
        <v>791423.8354199999</v>
      </c>
      <c r="G25" s="6">
        <v>1931590.3253599999</v>
      </c>
      <c r="H25" s="6">
        <v>1724142.2872900001</v>
      </c>
      <c r="I25" s="6">
        <v>30727.061989999998</v>
      </c>
      <c r="J25" s="6">
        <v>24119782.37568</v>
      </c>
    </row>
    <row r="26" spans="4:10" ht="18" customHeight="1" x14ac:dyDescent="0.2">
      <c r="D26" s="4" t="s">
        <v>25</v>
      </c>
      <c r="E26" s="6">
        <v>24837710.566630006</v>
      </c>
      <c r="F26" s="6">
        <v>3120.6271700000007</v>
      </c>
      <c r="G26" s="6">
        <v>2274125.2344399998</v>
      </c>
      <c r="H26" s="6">
        <v>0</v>
      </c>
      <c r="I26" s="6">
        <v>3342.1338399999995</v>
      </c>
      <c r="J26" s="6">
        <v>27118298.56208</v>
      </c>
    </row>
    <row r="27" spans="4:10" ht="18" customHeight="1" x14ac:dyDescent="0.2">
      <c r="D27" s="4" t="s">
        <v>26</v>
      </c>
      <c r="E27" s="6">
        <v>167505190</v>
      </c>
      <c r="F27" s="6">
        <v>13444650</v>
      </c>
      <c r="G27" s="6">
        <v>16171530</v>
      </c>
      <c r="H27" s="6">
        <v>464070</v>
      </c>
      <c r="I27" s="6">
        <v>351550</v>
      </c>
      <c r="J27" s="6">
        <v>197936990</v>
      </c>
    </row>
    <row r="28" spans="4:10" ht="18" customHeight="1" x14ac:dyDescent="0.2">
      <c r="D28" s="4" t="s">
        <v>27</v>
      </c>
      <c r="E28" s="6">
        <v>15431659.415829999</v>
      </c>
      <c r="F28" s="6">
        <v>1540052.9856899998</v>
      </c>
      <c r="G28" s="6">
        <v>2553723.04427</v>
      </c>
      <c r="H28" s="6">
        <v>1207948.5733399999</v>
      </c>
      <c r="I28" s="6">
        <v>171033.24972999998</v>
      </c>
      <c r="J28" s="6">
        <v>20904417.268860001</v>
      </c>
    </row>
    <row r="29" spans="4:10" ht="18" customHeight="1" x14ac:dyDescent="0.2">
      <c r="D29" s="4" t="s">
        <v>28</v>
      </c>
      <c r="E29" s="6">
        <v>57878649.722999997</v>
      </c>
      <c r="F29" s="6">
        <v>1516847.9339999999</v>
      </c>
      <c r="G29" s="6">
        <v>4557476.4680000003</v>
      </c>
      <c r="H29" s="6">
        <v>3314193.3489999999</v>
      </c>
      <c r="I29" s="6">
        <v>2671254.3769999999</v>
      </c>
      <c r="J29" s="6">
        <v>69938421.851000011</v>
      </c>
    </row>
    <row r="30" spans="4:10" ht="18" customHeight="1" thickBot="1" x14ac:dyDescent="0.25">
      <c r="D30" s="10" t="s">
        <v>29</v>
      </c>
      <c r="E30" s="6">
        <v>12472877.004959997</v>
      </c>
      <c r="F30" s="6">
        <v>1785.6803199999999</v>
      </c>
      <c r="G30" s="6">
        <v>1028061.7960399998</v>
      </c>
      <c r="H30" s="6">
        <v>0</v>
      </c>
      <c r="I30" s="6">
        <v>6278273.5034600003</v>
      </c>
      <c r="J30" s="11">
        <v>19780997.984779999</v>
      </c>
    </row>
    <row r="31" spans="4:10" ht="18" customHeight="1" thickBot="1" x14ac:dyDescent="0.25">
      <c r="D31" s="8" t="s">
        <v>0</v>
      </c>
      <c r="E31" s="13">
        <f>+SUM(E8:E30)</f>
        <v>1705943658.8449028</v>
      </c>
      <c r="F31" s="18">
        <f>+SUM(F8:F30)</f>
        <v>152725944.37756556</v>
      </c>
      <c r="G31" s="13">
        <f t="shared" ref="G31:J31" si="0">+SUM(G8:G30)</f>
        <v>184999996.00523823</v>
      </c>
      <c r="H31" s="13">
        <f t="shared" si="0"/>
        <v>108938952.62850881</v>
      </c>
      <c r="I31" s="13">
        <f t="shared" si="0"/>
        <v>40525130.363984458</v>
      </c>
      <c r="J31" s="13">
        <f t="shared" si="0"/>
        <v>2193133682.2201996</v>
      </c>
    </row>
    <row r="32" spans="4:10" ht="18" customHeight="1" thickBot="1" x14ac:dyDescent="0.25">
      <c r="D32" s="4" t="s">
        <v>30</v>
      </c>
      <c r="E32" s="5">
        <v>528267774.88627005</v>
      </c>
      <c r="F32" s="7">
        <v>43575295.038330004</v>
      </c>
      <c r="G32" s="5">
        <v>60964909.188720003</v>
      </c>
      <c r="H32" s="9">
        <v>31069676.131859999</v>
      </c>
      <c r="I32" s="5">
        <v>6961635.0996300001</v>
      </c>
      <c r="J32" s="5">
        <v>670839290.34481013</v>
      </c>
    </row>
    <row r="33" spans="4:10" ht="18" customHeight="1" thickBot="1" x14ac:dyDescent="0.25">
      <c r="D33" s="3" t="s">
        <v>6</v>
      </c>
      <c r="E33" s="13">
        <f t="shared" ref="E33:J33" si="1">+E31+E32</f>
        <v>2234211433.7311726</v>
      </c>
      <c r="F33" s="13">
        <f t="shared" si="1"/>
        <v>196301239.41589558</v>
      </c>
      <c r="G33" s="13">
        <f t="shared" si="1"/>
        <v>245964905.19395822</v>
      </c>
      <c r="H33" s="13">
        <f t="shared" si="1"/>
        <v>140008628.76036879</v>
      </c>
      <c r="I33" s="13">
        <f t="shared" si="1"/>
        <v>47486765.463614456</v>
      </c>
      <c r="J33" s="13">
        <f t="shared" si="1"/>
        <v>2863972972.5650096</v>
      </c>
    </row>
    <row r="34" spans="4:10" x14ac:dyDescent="0.2">
      <c r="D34" s="1" t="s">
        <v>31</v>
      </c>
    </row>
    <row r="35" spans="4:10" x14ac:dyDescent="0.2">
      <c r="D35" s="1" t="s">
        <v>37</v>
      </c>
    </row>
    <row r="36" spans="4:10" ht="30.75" customHeight="1" x14ac:dyDescent="0.2">
      <c r="D36" s="19" t="s">
        <v>34</v>
      </c>
      <c r="E36" s="19"/>
      <c r="F36" s="19"/>
      <c r="G36" s="19"/>
      <c r="H36" s="19"/>
      <c r="I36" s="19"/>
      <c r="J36" s="19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37"/>
  <sheetViews>
    <sheetView showGridLines="0" tabSelected="1" workbookViewId="0">
      <selection activeCell="B7" sqref="B7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6" style="1" customWidth="1"/>
    <col min="12" max="12" width="14.42578125" style="1" customWidth="1"/>
    <col min="13" max="16384" width="11.42578125" style="1"/>
  </cols>
  <sheetData>
    <row r="1" spans="1:10" x14ac:dyDescent="0.2">
      <c r="A1" s="2" t="s">
        <v>32</v>
      </c>
      <c r="B1" s="2"/>
      <c r="C1" s="2"/>
    </row>
    <row r="2" spans="1:10" x14ac:dyDescent="0.2">
      <c r="A2" s="2" t="s">
        <v>33</v>
      </c>
      <c r="B2" s="2"/>
      <c r="C2" s="2"/>
    </row>
    <row r="6" spans="1:10" ht="13.5" thickBot="1" x14ac:dyDescent="0.25"/>
    <row r="7" spans="1:10" ht="30" customHeight="1" thickBot="1" x14ac:dyDescent="0.25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4" t="s">
        <v>7</v>
      </c>
      <c r="E8" s="6">
        <v>1058285912.25586</v>
      </c>
      <c r="F8" s="6">
        <v>119294782.12034999</v>
      </c>
      <c r="G8" s="6">
        <v>116198452.70874</v>
      </c>
      <c r="H8" s="6">
        <v>89725528.477679998</v>
      </c>
      <c r="I8" s="6">
        <v>27071143.929229997</v>
      </c>
      <c r="J8" s="6">
        <v>1410575819.4918597</v>
      </c>
    </row>
    <row r="9" spans="1:10" ht="18" customHeight="1" x14ac:dyDescent="0.2">
      <c r="D9" s="4" t="s">
        <v>8</v>
      </c>
      <c r="E9" s="6">
        <v>19068980</v>
      </c>
      <c r="F9" s="6">
        <v>362000</v>
      </c>
      <c r="G9" s="6">
        <v>1552190</v>
      </c>
      <c r="H9" s="6">
        <v>1149050</v>
      </c>
      <c r="I9" s="6">
        <v>0</v>
      </c>
      <c r="J9" s="6">
        <v>22132219.999999996</v>
      </c>
    </row>
    <row r="10" spans="1:10" ht="18" customHeight="1" x14ac:dyDescent="0.2">
      <c r="D10" s="4" t="s">
        <v>9</v>
      </c>
      <c r="E10" s="6">
        <v>246114539.30857623</v>
      </c>
      <c r="F10" s="6">
        <v>23515877.300243735</v>
      </c>
      <c r="G10" s="6">
        <v>33927845.620999992</v>
      </c>
      <c r="H10" s="6">
        <v>10454690.877999999</v>
      </c>
      <c r="I10" s="6">
        <v>0</v>
      </c>
      <c r="J10" s="6">
        <v>314012953.10781997</v>
      </c>
    </row>
    <row r="11" spans="1:10" ht="18" customHeight="1" x14ac:dyDescent="0.2">
      <c r="D11" s="4" t="s">
        <v>10</v>
      </c>
      <c r="E11" s="6">
        <v>30405800</v>
      </c>
      <c r="F11" s="6">
        <v>527640</v>
      </c>
      <c r="G11" s="6">
        <v>4091920</v>
      </c>
      <c r="H11" s="6">
        <v>0</v>
      </c>
      <c r="I11" s="6">
        <v>65570</v>
      </c>
      <c r="J11" s="6">
        <v>35090930</v>
      </c>
    </row>
    <row r="12" spans="1:10" ht="18" customHeight="1" x14ac:dyDescent="0.2">
      <c r="D12" s="4" t="s">
        <v>11</v>
      </c>
      <c r="E12" s="6">
        <v>37971142.772442997</v>
      </c>
      <c r="F12" s="6">
        <v>150745.33338000003</v>
      </c>
      <c r="G12" s="6">
        <v>4816899.4106170004</v>
      </c>
      <c r="H12" s="6">
        <v>0</v>
      </c>
      <c r="I12" s="6">
        <v>6707787.2495900001</v>
      </c>
      <c r="J12" s="6">
        <v>49646574.766030006</v>
      </c>
    </row>
    <row r="13" spans="1:10" ht="18" customHeight="1" x14ac:dyDescent="0.2">
      <c r="D13" s="4" t="s">
        <v>12</v>
      </c>
      <c r="E13" s="6">
        <v>46395532.485750005</v>
      </c>
      <c r="F13" s="6">
        <v>41749.495759999998</v>
      </c>
      <c r="G13" s="6">
        <v>6474465.5597200003</v>
      </c>
      <c r="H13" s="6">
        <v>0</v>
      </c>
      <c r="I13" s="6">
        <v>1448802.0114000002</v>
      </c>
      <c r="J13" s="6">
        <v>54360549.55263</v>
      </c>
    </row>
    <row r="14" spans="1:10" ht="18" customHeight="1" x14ac:dyDescent="0.2">
      <c r="D14" s="4" t="s">
        <v>13</v>
      </c>
      <c r="E14" s="6">
        <v>69908329.999999985</v>
      </c>
      <c r="F14" s="6">
        <v>12179160</v>
      </c>
      <c r="G14" s="6">
        <v>7321870</v>
      </c>
      <c r="H14" s="6">
        <v>8634580</v>
      </c>
      <c r="I14" s="6">
        <v>1238240</v>
      </c>
      <c r="J14" s="6">
        <v>99282180.000000015</v>
      </c>
    </row>
    <row r="15" spans="1:10" ht="18" customHeight="1" x14ac:dyDescent="0.2">
      <c r="D15" s="4" t="s">
        <v>14</v>
      </c>
      <c r="E15" s="6">
        <v>16688800.143299999</v>
      </c>
      <c r="F15" s="6">
        <v>138978.86038</v>
      </c>
      <c r="G15" s="6">
        <v>1954898.7132699999</v>
      </c>
      <c r="H15" s="6">
        <v>0</v>
      </c>
      <c r="I15" s="6">
        <v>321915.45688000001</v>
      </c>
      <c r="J15" s="6">
        <v>19104593.173829999</v>
      </c>
    </row>
    <row r="16" spans="1:10" ht="18" customHeight="1" x14ac:dyDescent="0.2">
      <c r="D16" s="4" t="s">
        <v>15</v>
      </c>
      <c r="E16" s="6">
        <v>24664010.765709996</v>
      </c>
      <c r="F16" s="6">
        <v>940770.92489000002</v>
      </c>
      <c r="G16" s="6">
        <v>2483178.89023</v>
      </c>
      <c r="H16" s="6">
        <v>0</v>
      </c>
      <c r="I16" s="6">
        <v>0</v>
      </c>
      <c r="J16" s="6">
        <v>28087960.580829997</v>
      </c>
    </row>
    <row r="17" spans="4:10" ht="18" customHeight="1" x14ac:dyDescent="0.2">
      <c r="D17" s="4" t="s">
        <v>16</v>
      </c>
      <c r="E17" s="6">
        <v>34182735.516893998</v>
      </c>
      <c r="F17" s="6">
        <v>4175239.0229670601</v>
      </c>
      <c r="G17" s="6">
        <v>4900294.1236299993</v>
      </c>
      <c r="H17" s="6">
        <v>2734756.1017453596</v>
      </c>
      <c r="I17" s="6">
        <v>257384.5066888</v>
      </c>
      <c r="J17" s="6">
        <v>46250409.271925218</v>
      </c>
    </row>
    <row r="18" spans="4:10" ht="18" customHeight="1" x14ac:dyDescent="0.2">
      <c r="D18" s="4" t="s">
        <v>17</v>
      </c>
      <c r="E18" s="6">
        <v>11410378.196020002</v>
      </c>
      <c r="F18" s="6">
        <v>160024.11293</v>
      </c>
      <c r="G18" s="6">
        <v>1163747.8921099999</v>
      </c>
      <c r="H18" s="6">
        <v>1021783.06394</v>
      </c>
      <c r="I18" s="6">
        <v>0</v>
      </c>
      <c r="J18" s="6">
        <v>13755933.265000001</v>
      </c>
    </row>
    <row r="19" spans="4:10" ht="18" customHeight="1" x14ac:dyDescent="0.2">
      <c r="D19" s="4" t="s">
        <v>18</v>
      </c>
      <c r="E19" s="6">
        <v>112612176.27454999</v>
      </c>
      <c r="F19" s="6">
        <v>4753872.6581200007</v>
      </c>
      <c r="G19" s="6">
        <v>13344428.448720001</v>
      </c>
      <c r="H19" s="6">
        <v>9545010.005219996</v>
      </c>
      <c r="I19" s="6">
        <v>456114.42474999989</v>
      </c>
      <c r="J19" s="6">
        <v>140711601.81135997</v>
      </c>
    </row>
    <row r="20" spans="4:10" ht="18" customHeight="1" x14ac:dyDescent="0.2">
      <c r="D20" s="4" t="s">
        <v>19</v>
      </c>
      <c r="E20" s="6">
        <v>113213060</v>
      </c>
      <c r="F20" s="6">
        <v>1454899.9999999993</v>
      </c>
      <c r="G20" s="6">
        <v>4733780</v>
      </c>
      <c r="H20" s="6">
        <v>768870.00000000012</v>
      </c>
      <c r="I20" s="6">
        <v>282279.99999999994</v>
      </c>
      <c r="J20" s="6">
        <v>120452890</v>
      </c>
    </row>
    <row r="21" spans="4:10" ht="18" customHeight="1" x14ac:dyDescent="0.2">
      <c r="D21" s="4" t="s">
        <v>20</v>
      </c>
      <c r="E21" s="6">
        <v>114190387.47749001</v>
      </c>
      <c r="F21" s="6">
        <v>3411203.6030500005</v>
      </c>
      <c r="G21" s="6">
        <v>7799376.2089600004</v>
      </c>
      <c r="H21" s="6">
        <v>0</v>
      </c>
      <c r="I21" s="6">
        <v>0</v>
      </c>
      <c r="J21" s="6">
        <v>125400967.2895</v>
      </c>
    </row>
    <row r="22" spans="4:10" ht="18" customHeight="1" x14ac:dyDescent="0.2">
      <c r="D22" s="4" t="s">
        <v>21</v>
      </c>
      <c r="E22" s="6">
        <v>39147193.588</v>
      </c>
      <c r="F22" s="6">
        <v>2698940.9260000004</v>
      </c>
      <c r="G22" s="6">
        <v>3394806.9759999998</v>
      </c>
      <c r="H22" s="6">
        <v>5261262.8169999998</v>
      </c>
      <c r="I22" s="6">
        <v>2272937.7960000001</v>
      </c>
      <c r="J22" s="6">
        <v>52775142.103000008</v>
      </c>
    </row>
    <row r="23" spans="4:10" ht="18" customHeight="1" x14ac:dyDescent="0.2">
      <c r="D23" s="4" t="s">
        <v>22</v>
      </c>
      <c r="E23" s="6">
        <v>68704362.472039998</v>
      </c>
      <c r="F23" s="6">
        <v>354414.72252000001</v>
      </c>
      <c r="G23" s="6">
        <v>6567507.9566200003</v>
      </c>
      <c r="H23" s="6">
        <v>0</v>
      </c>
      <c r="I23" s="6">
        <v>407515.67779000005</v>
      </c>
      <c r="J23" s="6">
        <v>76033800.82897</v>
      </c>
    </row>
    <row r="24" spans="4:10" ht="18" customHeight="1" x14ac:dyDescent="0.2">
      <c r="D24" s="4" t="s">
        <v>23</v>
      </c>
      <c r="E24" s="6">
        <v>22507214.151675779</v>
      </c>
      <c r="F24" s="6">
        <v>1217712.0274858826</v>
      </c>
      <c r="G24" s="6">
        <v>2127402.2228150996</v>
      </c>
      <c r="H24" s="6">
        <v>3646518.5900440649</v>
      </c>
      <c r="I24" s="6">
        <v>3947277.4687991715</v>
      </c>
      <c r="J24" s="6">
        <v>33446124.460820001</v>
      </c>
    </row>
    <row r="25" spans="4:10" ht="18" customHeight="1" x14ac:dyDescent="0.2">
      <c r="D25" s="4" t="s">
        <v>24</v>
      </c>
      <c r="E25" s="6">
        <v>28794956.320119999</v>
      </c>
      <c r="F25" s="6">
        <v>980659.24981999991</v>
      </c>
      <c r="G25" s="6">
        <v>2767704.8181099999</v>
      </c>
      <c r="H25" s="6">
        <v>2220630.7787199998</v>
      </c>
      <c r="I25" s="6">
        <v>3814878.0376000842</v>
      </c>
      <c r="J25" s="6">
        <v>38578829.204370089</v>
      </c>
    </row>
    <row r="26" spans="4:10" ht="18" customHeight="1" x14ac:dyDescent="0.2">
      <c r="D26" s="4" t="s">
        <v>25</v>
      </c>
      <c r="E26" s="6">
        <v>36570148.874610007</v>
      </c>
      <c r="F26" s="6">
        <v>3454.6326900000004</v>
      </c>
      <c r="G26" s="6">
        <v>3193631.1928400001</v>
      </c>
      <c r="H26" s="6">
        <v>0</v>
      </c>
      <c r="I26" s="6">
        <v>6649.2127099999989</v>
      </c>
      <c r="J26" s="6">
        <v>39773883.912850007</v>
      </c>
    </row>
    <row r="27" spans="4:10" ht="18" customHeight="1" x14ac:dyDescent="0.2">
      <c r="D27" s="4" t="s">
        <v>26</v>
      </c>
      <c r="E27" s="6">
        <v>244187380</v>
      </c>
      <c r="F27" s="6">
        <v>16566009.999999998</v>
      </c>
      <c r="G27" s="6">
        <v>23251230.000000004</v>
      </c>
      <c r="H27" s="6">
        <v>600880.00000000012</v>
      </c>
      <c r="I27" s="6">
        <v>501210</v>
      </c>
      <c r="J27" s="6">
        <v>285106710</v>
      </c>
    </row>
    <row r="28" spans="4:10" ht="18" customHeight="1" x14ac:dyDescent="0.2">
      <c r="D28" s="4" t="s">
        <v>27</v>
      </c>
      <c r="E28" s="6">
        <v>22636550</v>
      </c>
      <c r="F28" s="6">
        <v>1972340</v>
      </c>
      <c r="G28" s="6">
        <v>3621150</v>
      </c>
      <c r="H28" s="6">
        <v>1522960</v>
      </c>
      <c r="I28" s="6">
        <v>246900</v>
      </c>
      <c r="J28" s="6">
        <v>29999900</v>
      </c>
    </row>
    <row r="29" spans="4:10" ht="18" customHeight="1" x14ac:dyDescent="0.2">
      <c r="D29" s="4" t="s">
        <v>28</v>
      </c>
      <c r="E29" s="6">
        <v>85417854.806020007</v>
      </c>
      <c r="F29" s="6">
        <v>2768546.6145700002</v>
      </c>
      <c r="G29" s="6">
        <v>6664944.7064100001</v>
      </c>
      <c r="H29" s="6">
        <v>5421267.5691599995</v>
      </c>
      <c r="I29" s="6">
        <v>3736168.3865700001</v>
      </c>
      <c r="J29" s="6">
        <v>104008782.08273003</v>
      </c>
    </row>
    <row r="30" spans="4:10" ht="18" customHeight="1" thickBot="1" x14ac:dyDescent="0.25">
      <c r="D30" s="4" t="s">
        <v>29</v>
      </c>
      <c r="E30" s="6">
        <v>18233676</v>
      </c>
      <c r="F30" s="6">
        <v>5228.2280799999999</v>
      </c>
      <c r="G30" s="6">
        <v>1508606.82712</v>
      </c>
      <c r="H30" s="6">
        <v>0</v>
      </c>
      <c r="I30" s="6">
        <v>9478734.0307399984</v>
      </c>
      <c r="J30" s="6">
        <v>29226245.085939996</v>
      </c>
    </row>
    <row r="31" spans="4:10" ht="18" customHeight="1" thickBot="1" x14ac:dyDescent="0.25">
      <c r="D31" s="3" t="s">
        <v>0</v>
      </c>
      <c r="E31" s="13">
        <f>+SUM(E8:E30)</f>
        <v>2501311121.4090586</v>
      </c>
      <c r="F31" s="13">
        <f>+SUM(F8:F30)</f>
        <v>197674249.83323669</v>
      </c>
      <c r="G31" s="13">
        <f t="shared" ref="G31:J31" si="0">+SUM(G8:G30)</f>
        <v>263860332.27691209</v>
      </c>
      <c r="H31" s="13">
        <f t="shared" si="0"/>
        <v>142707788.2815094</v>
      </c>
      <c r="I31" s="13">
        <f t="shared" si="0"/>
        <v>62261508.188748069</v>
      </c>
      <c r="J31" s="18">
        <f t="shared" si="0"/>
        <v>3167814999.9894652</v>
      </c>
    </row>
    <row r="32" spans="4:10" ht="18" customHeight="1" thickBot="1" x14ac:dyDescent="0.25">
      <c r="D32" s="4" t="s">
        <v>30</v>
      </c>
      <c r="E32" s="5">
        <v>811252424.87368989</v>
      </c>
      <c r="F32" s="7">
        <v>64379047.259120002</v>
      </c>
      <c r="G32" s="5">
        <v>88449963.975559995</v>
      </c>
      <c r="H32" s="9">
        <v>47268816.303719997</v>
      </c>
      <c r="I32" s="5">
        <v>9971494.1970899999</v>
      </c>
      <c r="J32" s="5">
        <v>1021321746.60918</v>
      </c>
    </row>
    <row r="33" spans="4:10" ht="18" customHeight="1" thickBot="1" x14ac:dyDescent="0.25">
      <c r="D33" s="3" t="s">
        <v>6</v>
      </c>
      <c r="E33" s="13">
        <f t="shared" ref="E33:J33" si="1">+E31+E32</f>
        <v>3312563546.2827482</v>
      </c>
      <c r="F33" s="13">
        <f t="shared" si="1"/>
        <v>262053297.09235668</v>
      </c>
      <c r="G33" s="13">
        <f t="shared" si="1"/>
        <v>352310296.2524721</v>
      </c>
      <c r="H33" s="13">
        <f t="shared" si="1"/>
        <v>189976604.5852294</v>
      </c>
      <c r="I33" s="13">
        <f t="shared" si="1"/>
        <v>72233002.385838062</v>
      </c>
      <c r="J33" s="13">
        <f t="shared" si="1"/>
        <v>4189136746.5986452</v>
      </c>
    </row>
    <row r="34" spans="4:10" x14ac:dyDescent="0.2">
      <c r="D34" s="1" t="s">
        <v>31</v>
      </c>
    </row>
    <row r="35" spans="4:10" x14ac:dyDescent="0.2">
      <c r="D35" s="1" t="s">
        <v>38</v>
      </c>
    </row>
    <row r="36" spans="4:10" ht="38.25" customHeight="1" x14ac:dyDescent="0.2">
      <c r="D36" s="19" t="s">
        <v>34</v>
      </c>
      <c r="E36" s="19"/>
      <c r="F36" s="19"/>
      <c r="G36" s="19"/>
      <c r="H36" s="19"/>
      <c r="I36" s="19"/>
      <c r="J36" s="19"/>
    </row>
    <row r="37" spans="4:10" ht="31.5" customHeight="1" x14ac:dyDescent="0.2"/>
  </sheetData>
  <mergeCells count="1">
    <mergeCell ref="D36:J36"/>
  </mergeCells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Analia Valeria Fortes</cp:lastModifiedBy>
  <cp:lastPrinted>2020-12-22T19:41:46Z</cp:lastPrinted>
  <dcterms:created xsi:type="dcterms:W3CDTF">2009-07-06T13:47:01Z</dcterms:created>
  <dcterms:modified xsi:type="dcterms:W3CDTF">2023-06-15T20:52:43Z</dcterms:modified>
</cp:coreProperties>
</file>