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7995" windowHeight="6660" activeTab="3"/>
  </bookViews>
  <sheets>
    <sheet name="I TRIM" sheetId="2" r:id="rId1"/>
    <sheet name="ACUM II TRIM" sheetId="3" r:id="rId2"/>
    <sheet name="ACUM III TRIM" sheetId="5" r:id="rId3"/>
    <sheet name="ACUM IV TRIM" sheetId="7" r:id="rId4"/>
  </sheets>
  <definedNames>
    <definedName name="_xlnm.Print_Area" localSheetId="1">'ACUM II TRIM'!$A$1:$J$36</definedName>
    <definedName name="_xlnm.Print_Area" localSheetId="2">'ACUM III TRIM'!$A$1:$K$34</definedName>
    <definedName name="_xlnm.Print_Area" localSheetId="3">'ACUM IV TRIM'!$A$1:$K$34</definedName>
    <definedName name="_xlnm.Print_Area" localSheetId="0">'I TRIM'!$A$1:$J$36</definedName>
  </definedNames>
  <calcPr calcId="145621"/>
</workbook>
</file>

<file path=xl/calcChain.xml><?xml version="1.0" encoding="utf-8"?>
<calcChain xmlns="http://schemas.openxmlformats.org/spreadsheetml/2006/main">
  <c r="J31" i="5" l="1"/>
  <c r="I31" i="5"/>
  <c r="I33" i="5" s="1"/>
  <c r="H31" i="5"/>
  <c r="H33" i="5" s="1"/>
  <c r="G31" i="5"/>
  <c r="G33" i="5" s="1"/>
  <c r="F31" i="5"/>
  <c r="F33" i="5" s="1"/>
  <c r="E31" i="5"/>
  <c r="E33" i="5" s="1"/>
  <c r="J33" i="5" l="1"/>
  <c r="I31" i="3"/>
  <c r="I33" i="3" s="1"/>
  <c r="H31" i="3"/>
  <c r="H33" i="3" s="1"/>
  <c r="F31" i="3"/>
  <c r="F33" i="3" s="1"/>
  <c r="G31" i="3"/>
  <c r="G33" i="3" s="1"/>
  <c r="E31" i="3" l="1"/>
  <c r="E33" i="3" l="1"/>
  <c r="J31" i="3"/>
  <c r="J33" i="3" l="1"/>
</calcChain>
</file>

<file path=xl/sharedStrings.xml><?xml version="1.0" encoding="utf-8"?>
<sst xmlns="http://schemas.openxmlformats.org/spreadsheetml/2006/main" count="150" uniqueCount="42">
  <si>
    <t>PROVINCIAS</t>
  </si>
  <si>
    <t>INGRESOS BRUTOS</t>
  </si>
  <si>
    <t>INMOBILIARIO</t>
  </si>
  <si>
    <t>SELLOS</t>
  </si>
  <si>
    <t>AUTOMOTORES</t>
  </si>
  <si>
    <t>OTROS</t>
  </si>
  <si>
    <t>TOTAL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</si>
  <si>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</si>
  <si>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</si>
  <si>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</si>
  <si>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</si>
  <si>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</si>
  <si>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</si>
  <si>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</si>
  <si>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</si>
  <si>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</si>
  <si>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</si>
  <si>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</si>
  <si>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</si>
  <si>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</si>
  <si>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</si>
  <si>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</si>
  <si>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</si>
  <si>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</si>
  <si>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</si>
  <si>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</si>
  <si>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</si>
  <si>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SGO. DEL ESTERO</t>
  </si>
  <si>
    <t>TUCUMÁN</t>
  </si>
  <si>
    <t>TIERRA DEL FUEGO</t>
  </si>
  <si>
    <t>C.A.B.A.</t>
  </si>
  <si>
    <t xml:space="preserve">Direccion  Nacional  </t>
  </si>
  <si>
    <t>de Asuntos Provinciales</t>
  </si>
  <si>
    <t xml:space="preserve">Nota:  Los datos pueden presentar diferencias con la información publicada por las Jurisdicciones en razón de las adecuaciones metodológicas que realiza la DNAP, y está sujeta a modificaciones por nueva información. </t>
  </si>
  <si>
    <t>Fecha de última actualización 15 de septiembre de 2021</t>
  </si>
  <si>
    <t>DIRECCION NACIONAL DE</t>
  </si>
  <si>
    <t>ASUNTOS PROVINCIALES</t>
  </si>
  <si>
    <t>Fecha de última actualización: 23 de noviembre de 2021</t>
  </si>
  <si>
    <t>.</t>
  </si>
  <si>
    <t>Fecha de última actualización: 16 de febrero de 2022</t>
  </si>
  <si>
    <t xml:space="preserve">Los datos pueden presentar diferencias con la información publicada por las Jurisdicciones en razón de las adecuaciones metodológicas que realiza la DNAP, y está sujeta a modificaciones por nueva información. </t>
  </si>
  <si>
    <t>Fecha de última actualización 22 de julio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</si>
</sst>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7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1" xfId="0" applyFont="1" applyFill="1" applyBorder="1"/>
    <xf numFmtId="0" fontId="4" fillId="2" borderId="2" xfId="0" applyFont="1" applyFill="1" applyBorder="1"/>
    <xf numFmtId="4" fontId="2" fillId="2" borderId="3" xfId="0" applyNumberFormat="1" applyFont="1" applyFill="1" applyBorder="1"/>
    <xf numFmtId="4" fontId="5" fillId="3" borderId="4" xfId="0" applyNumberFormat="1" applyFont="1" applyFill="1" applyBorder="1"/>
    <xf numFmtId="4" fontId="2" fillId="2" borderId="5" xfId="0" applyNumberFormat="1" applyFont="1" applyFill="1" applyBorder="1"/>
    <xf numFmtId="4" fontId="2" fillId="2" borderId="7" xfId="0" applyNumberFormat="1" applyFont="1" applyFill="1" applyBorder="1"/>
    <xf numFmtId="4" fontId="2" fillId="2" borderId="9" xfId="0" applyNumberFormat="1" applyFont="1" applyFill="1" applyBorder="1"/>
    <xf numFmtId="4" fontId="2" fillId="0" borderId="0" xfId="0" applyNumberFormat="1" applyFont="1"/>
    <xf numFmtId="4" fontId="5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/>
    <xf numFmtId="0" fontId="4" fillId="2" borderId="2" xfId="2" applyFont="1" applyFill="1" applyBorder="1"/>
    <xf numFmtId="4" fontId="2" fillId="2" borderId="5" xfId="2" applyNumberFormat="1" applyFont="1" applyFill="1" applyBorder="1"/>
    <xf numFmtId="4" fontId="2" fillId="0" borderId="0" xfId="2" applyNumberFormat="1" applyFont="1"/>
    <xf numFmtId="0" fontId="4" fillId="2" borderId="10" xfId="2" applyFont="1" applyFill="1" applyBorder="1"/>
    <xf numFmtId="4" fontId="2" fillId="2" borderId="11" xfId="2" applyNumberFormat="1" applyFont="1" applyFill="1" applyBorder="1"/>
    <xf numFmtId="0" fontId="5" fillId="3" borderId="10" xfId="2" applyFont="1" applyFill="1" applyBorder="1"/>
    <xf numFmtId="4" fontId="5" fillId="3" borderId="1" xfId="2" applyNumberFormat="1" applyFont="1" applyFill="1" applyBorder="1"/>
    <xf numFmtId="4" fontId="2" fillId="2" borderId="3" xfId="2" applyNumberFormat="1" applyFont="1" applyFill="1" applyBorder="1"/>
    <xf numFmtId="4" fontId="2" fillId="2" borderId="7" xfId="2" applyNumberFormat="1" applyFont="1" applyFill="1" applyBorder="1"/>
    <xf numFmtId="4" fontId="2" fillId="2" borderId="9" xfId="2" applyNumberFormat="1" applyFont="1" applyFill="1" applyBorder="1"/>
    <xf numFmtId="0" fontId="5" fillId="3" borderId="1" xfId="2" applyFont="1" applyFill="1" applyBorder="1"/>
    <xf numFmtId="0" fontId="5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6" xfId="0" applyFont="1" applyFill="1" applyBorder="1"/>
    <xf numFmtId="0" fontId="4" fillId="2" borderId="10" xfId="0" applyFont="1" applyFill="1" applyBorder="1"/>
    <xf numFmtId="4" fontId="2" fillId="2" borderId="11" xfId="0" applyNumberFormat="1" applyFont="1" applyFill="1" applyBorder="1"/>
    <xf numFmtId="0" fontId="5" fillId="3" borderId="10" xfId="0" applyFont="1" applyFill="1" applyBorder="1"/>
    <xf numFmtId="0" fontId="2" fillId="0" borderId="0" xfId="0" applyFont="1" applyAlignment="1">
      <alignment horizontal="justify" vertical="center" wrapText="1"/>
    </xf>
    <xf numFmtId="0" fontId="2" fillId="0" borderId="0" xfId="2" applyFont="1" applyAlignment="1">
      <alignment horizontal="justify" vertical="center" wrapText="1"/>
    </xf>
    <xf numFmtId="165" fontId="6" fillId="4" borderId="5" xfId="3" applyNumberFormat="1" applyFont="1" applyFill="1" applyBorder="1" applyAlignment="1" applyProtection="1"/>
    <xf numFmtId="4" fontId="5" fillId="3" borderId="4" xfId="2" applyNumberFormat="1" applyFont="1" applyFill="1" applyBorder="1"/>
    <xf numFmtId="3" fontId="2" fillId="0" borderId="0" xfId="2" applyNumberFormat="1" applyFont="1"/>
    <xf numFmtId="3" fontId="0" fillId="0" borderId="0" xfId="0" applyNumberFormat="1"/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2341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  TRIMESTRE  DEL  2021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 II  TRIMESTRE  DEL  2021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III  TRIMESTRE  DEL  2021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IV  TRIMESTRE  DEL  2021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39"/>
  <sheetViews>
    <sheetView showGridLines="0" topLeftCell="A22" workbookViewId="0">
      <selection activeCell="G16" sqref="G16"/>
    </sheetView>
  </sheetViews>
  <sheetFormatPr baseColWidth="10" defaultRowHeight="12.75" x14ac:dyDescent="0.2"/>
  <cols>
    <col min="1" max="3" width="14.42578125" style="1" customWidth="1"/>
    <col min="4" max="10" width="15.7109375" style="1" customWidth="1"/>
    <col min="11" max="11" width="6.140625" style="1" customWidth="1"/>
    <col min="12" max="19" width="14.42578125" style="1" customWidth="1"/>
    <col min="20" max="16384" width="11.42578125" style="1"/>
  </cols>
  <sheetData>
    <row r="1" spans="1:10" x14ac:dyDescent="0.2">
      <c r="A1" s="2" t="s">
        <v>31</v>
      </c>
    </row>
    <row r="2" spans="1:10" x14ac:dyDescent="0.2">
      <c r="A2" s="2" t="s">
        <v>32</v>
      </c>
    </row>
    <row r="6" spans="1:10" ht="13.5" thickBot="1" x14ac:dyDescent="0.25"/>
    <row r="7" spans="1:10" ht="30" customHeight="1" thickBot="1" x14ac:dyDescent="0.25">
      <c r="D7" s="12" t="s">
        <v>0</v>
      </c>
      <c r="E7" s="13" t="s">
        <v>1</v>
      </c>
      <c r="F7" s="14" t="s">
        <v>2</v>
      </c>
      <c r="G7" s="13" t="s">
        <v>3</v>
      </c>
      <c r="H7" s="14" t="s">
        <v>4</v>
      </c>
      <c r="I7" s="13" t="s">
        <v>5</v>
      </c>
      <c r="J7" s="15" t="s">
        <v>6</v>
      </c>
    </row>
    <row r="8" spans="1:10" ht="18" customHeight="1" x14ac:dyDescent="0.2">
      <c r="D8" s="4" t="s">
        <v>7</v>
      </c>
      <c r="E8" s="7">
        <v>117191774.56715001</v>
      </c>
      <c r="F8" s="7">
        <v>21018307.585253302</v>
      </c>
      <c r="G8" s="7">
        <v>13385145.149500001</v>
      </c>
      <c r="H8" s="7">
        <v>21484522.005100008</v>
      </c>
      <c r="I8" s="7">
        <v>3643405.589756723</v>
      </c>
      <c r="J8" s="7">
        <v>176723154.89676005</v>
      </c>
    </row>
    <row r="9" spans="1:10" ht="18" customHeight="1" x14ac:dyDescent="0.2">
      <c r="D9" s="4" t="s">
        <v>8</v>
      </c>
      <c r="E9" s="7">
        <v>1582280.9359600001</v>
      </c>
      <c r="F9" s="7">
        <v>67181.822169999999</v>
      </c>
      <c r="G9" s="7">
        <v>319163.68238000001</v>
      </c>
      <c r="H9" s="7">
        <v>148800.37190999999</v>
      </c>
      <c r="I9" s="7">
        <v>7.2729999999999997</v>
      </c>
      <c r="J9" s="7">
        <v>2117434.0854199999</v>
      </c>
    </row>
    <row r="10" spans="1:10" ht="18" customHeight="1" x14ac:dyDescent="0.2">
      <c r="D10" s="4" t="s">
        <v>9</v>
      </c>
      <c r="E10" s="7">
        <v>28491006.509999998</v>
      </c>
      <c r="F10" s="7">
        <v>6104726.8999999994</v>
      </c>
      <c r="G10" s="7">
        <v>3963269.7549999999</v>
      </c>
      <c r="H10" s="7">
        <v>2690764.9959999998</v>
      </c>
      <c r="I10" s="7">
        <v>0</v>
      </c>
      <c r="J10" s="7">
        <v>41249768.160999998</v>
      </c>
    </row>
    <row r="11" spans="1:10" ht="18" customHeight="1" x14ac:dyDescent="0.2">
      <c r="D11" s="4" t="s">
        <v>10</v>
      </c>
      <c r="E11" s="7">
        <v>3353700</v>
      </c>
      <c r="F11" s="7">
        <v>92190</v>
      </c>
      <c r="G11" s="7">
        <v>483880</v>
      </c>
      <c r="H11" s="7">
        <v>0</v>
      </c>
      <c r="I11" s="7">
        <v>13969.999999999998</v>
      </c>
      <c r="J11" s="7">
        <v>3943740</v>
      </c>
    </row>
    <row r="12" spans="1:10" ht="18" customHeight="1" x14ac:dyDescent="0.2">
      <c r="D12" s="4" t="s">
        <v>11</v>
      </c>
      <c r="E12" s="7">
        <v>4331792.4581400007</v>
      </c>
      <c r="F12" s="7">
        <v>33198.628810000002</v>
      </c>
      <c r="G12" s="7">
        <v>372679.46334000002</v>
      </c>
      <c r="H12" s="7">
        <v>0</v>
      </c>
      <c r="I12" s="7">
        <v>637658.72533999896</v>
      </c>
      <c r="J12" s="7">
        <v>5375329.27563</v>
      </c>
    </row>
    <row r="13" spans="1:10" ht="18" customHeight="1" x14ac:dyDescent="0.2">
      <c r="D13" s="4" t="s">
        <v>12</v>
      </c>
      <c r="E13" s="7">
        <v>5102439.6873999992</v>
      </c>
      <c r="F13" s="7">
        <v>1412.38861</v>
      </c>
      <c r="G13" s="7">
        <v>797442.97008999996</v>
      </c>
      <c r="H13" s="7">
        <v>0</v>
      </c>
      <c r="I13" s="7">
        <v>297781.82996000006</v>
      </c>
      <c r="J13" s="7">
        <v>6199076.8760599997</v>
      </c>
    </row>
    <row r="14" spans="1:10" ht="18" customHeight="1" x14ac:dyDescent="0.2">
      <c r="D14" s="4" t="s">
        <v>13</v>
      </c>
      <c r="E14" s="7">
        <v>7864860.0000000009</v>
      </c>
      <c r="F14" s="7">
        <v>1463480</v>
      </c>
      <c r="G14" s="7">
        <v>804830</v>
      </c>
      <c r="H14" s="7">
        <v>1588080</v>
      </c>
      <c r="I14" s="7">
        <v>918120</v>
      </c>
      <c r="J14" s="7">
        <v>12639369.999999998</v>
      </c>
    </row>
    <row r="15" spans="1:10" ht="18" customHeight="1" x14ac:dyDescent="0.2">
      <c r="D15" s="4" t="s">
        <v>14</v>
      </c>
      <c r="E15" s="7">
        <v>1596059.5955399999</v>
      </c>
      <c r="F15" s="7">
        <v>31054.34029</v>
      </c>
      <c r="G15" s="7">
        <v>181234.32587</v>
      </c>
      <c r="H15" s="7">
        <v>0</v>
      </c>
      <c r="I15" s="7">
        <v>31105.657659999997</v>
      </c>
      <c r="J15" s="7">
        <v>1839453.9193599999</v>
      </c>
    </row>
    <row r="16" spans="1:10" ht="18" customHeight="1" x14ac:dyDescent="0.2">
      <c r="D16" s="4" t="s">
        <v>15</v>
      </c>
      <c r="E16" s="7">
        <v>2511938.1322400002</v>
      </c>
      <c r="F16" s="7">
        <v>399872.86231</v>
      </c>
      <c r="G16" s="7">
        <v>347197.80508999998</v>
      </c>
      <c r="H16" s="7">
        <v>0</v>
      </c>
      <c r="I16" s="7">
        <v>0</v>
      </c>
      <c r="J16" s="7">
        <v>3259008.7996399999</v>
      </c>
    </row>
    <row r="17" spans="4:10" ht="18" customHeight="1" x14ac:dyDescent="0.2">
      <c r="D17" s="4" t="s">
        <v>16</v>
      </c>
      <c r="E17" s="7">
        <v>3327042.9974253811</v>
      </c>
      <c r="F17" s="7">
        <v>143134.92571770091</v>
      </c>
      <c r="G17" s="7">
        <v>306586.45293416537</v>
      </c>
      <c r="H17" s="7">
        <v>312720.47945686791</v>
      </c>
      <c r="I17" s="7">
        <v>15277.036742550004</v>
      </c>
      <c r="J17" s="7">
        <v>4104761.8922766652</v>
      </c>
    </row>
    <row r="18" spans="4:10" ht="18" customHeight="1" x14ac:dyDescent="0.2">
      <c r="D18" s="4" t="s">
        <v>17</v>
      </c>
      <c r="E18" s="7">
        <v>1235319.8532700001</v>
      </c>
      <c r="F18" s="7">
        <v>24949.002149999997</v>
      </c>
      <c r="G18" s="7">
        <v>132285.03461999999</v>
      </c>
      <c r="H18" s="7">
        <v>187773.80221000002</v>
      </c>
      <c r="I18" s="7">
        <v>0</v>
      </c>
      <c r="J18" s="7">
        <v>1580327.6922500001</v>
      </c>
    </row>
    <row r="19" spans="4:10" ht="18" customHeight="1" x14ac:dyDescent="0.2">
      <c r="D19" s="4" t="s">
        <v>18</v>
      </c>
      <c r="E19" s="7">
        <v>12093560.000000002</v>
      </c>
      <c r="F19" s="7">
        <v>892110.00000000012</v>
      </c>
      <c r="G19" s="7">
        <v>1724280.0000000002</v>
      </c>
      <c r="H19" s="7">
        <v>2184260</v>
      </c>
      <c r="I19" s="7">
        <v>82360</v>
      </c>
      <c r="J19" s="7">
        <v>16976570</v>
      </c>
    </row>
    <row r="20" spans="4:10" ht="18" customHeight="1" x14ac:dyDescent="0.2">
      <c r="D20" s="4" t="s">
        <v>19</v>
      </c>
      <c r="E20" s="7">
        <v>11538883.341950001</v>
      </c>
      <c r="F20" s="7">
        <v>592156.98274000001</v>
      </c>
      <c r="G20" s="7">
        <v>515260.23505999992</v>
      </c>
      <c r="H20" s="7">
        <v>139309.94506999996</v>
      </c>
      <c r="I20" s="7">
        <v>61871.988749999997</v>
      </c>
      <c r="J20" s="7">
        <v>12847482.49357</v>
      </c>
    </row>
    <row r="21" spans="4:10" ht="18" customHeight="1" x14ac:dyDescent="0.2">
      <c r="D21" s="4" t="s">
        <v>20</v>
      </c>
      <c r="E21" s="7">
        <v>12819976.926860001</v>
      </c>
      <c r="F21" s="7">
        <v>642719.26355000003</v>
      </c>
      <c r="G21" s="7">
        <v>792901.74433999998</v>
      </c>
      <c r="H21" s="7">
        <v>0</v>
      </c>
      <c r="I21" s="7">
        <v>0</v>
      </c>
      <c r="J21" s="7">
        <v>14255597.93475</v>
      </c>
    </row>
    <row r="22" spans="4:10" ht="18" customHeight="1" x14ac:dyDescent="0.2">
      <c r="D22" s="4" t="s">
        <v>21</v>
      </c>
      <c r="E22" s="7">
        <v>4570306.1459999988</v>
      </c>
      <c r="F22" s="7">
        <v>869585.74800000002</v>
      </c>
      <c r="G22" s="7">
        <v>407733.75199999998</v>
      </c>
      <c r="H22" s="7">
        <v>1354326.564</v>
      </c>
      <c r="I22" s="7">
        <v>304186.16200000001</v>
      </c>
      <c r="J22" s="7">
        <v>7506138.3719999995</v>
      </c>
    </row>
    <row r="23" spans="4:10" ht="18" customHeight="1" x14ac:dyDescent="0.2">
      <c r="D23" s="4" t="s">
        <v>22</v>
      </c>
      <c r="E23" s="7">
        <v>6891388.0724800006</v>
      </c>
      <c r="F23" s="7">
        <v>84449.136559999999</v>
      </c>
      <c r="G23" s="7">
        <v>789355.18342000002</v>
      </c>
      <c r="H23" s="7">
        <v>0</v>
      </c>
      <c r="I23" s="7">
        <v>108904.55615999999</v>
      </c>
      <c r="J23" s="7">
        <v>7874096.948619999</v>
      </c>
    </row>
    <row r="24" spans="4:10" ht="18" customHeight="1" x14ac:dyDescent="0.2">
      <c r="D24" s="4" t="s">
        <v>23</v>
      </c>
      <c r="E24" s="7">
        <v>2521749.4497453473</v>
      </c>
      <c r="F24" s="7">
        <v>336496.35066163552</v>
      </c>
      <c r="G24" s="7">
        <v>294443.88225946925</v>
      </c>
      <c r="H24" s="7">
        <v>517098.32300736493</v>
      </c>
      <c r="I24" s="7">
        <v>522049.56720618409</v>
      </c>
      <c r="J24" s="7">
        <v>4191837.5728800003</v>
      </c>
    </row>
    <row r="25" spans="4:10" ht="18" customHeight="1" x14ac:dyDescent="0.2">
      <c r="D25" s="4" t="s">
        <v>24</v>
      </c>
      <c r="E25" s="7">
        <v>2980920.7907799999</v>
      </c>
      <c r="F25" s="7">
        <v>292339.46045999991</v>
      </c>
      <c r="G25" s="7">
        <v>316961.69943000004</v>
      </c>
      <c r="H25" s="7">
        <v>409908.88697000005</v>
      </c>
      <c r="I25" s="7">
        <v>20355.715099999994</v>
      </c>
      <c r="J25" s="7">
        <v>4020486.5527399997</v>
      </c>
    </row>
    <row r="26" spans="4:10" ht="18" customHeight="1" x14ac:dyDescent="0.2">
      <c r="D26" s="4" t="s">
        <v>25</v>
      </c>
      <c r="E26" s="7">
        <v>3960900.6879799995</v>
      </c>
      <c r="F26" s="7">
        <v>864.33078999999998</v>
      </c>
      <c r="G26" s="7">
        <v>329409.67789999995</v>
      </c>
      <c r="H26" s="7">
        <v>0</v>
      </c>
      <c r="I26" s="7">
        <v>0</v>
      </c>
      <c r="J26" s="7">
        <v>4291174.6966699995</v>
      </c>
    </row>
    <row r="27" spans="4:10" ht="18" customHeight="1" x14ac:dyDescent="0.2">
      <c r="D27" s="4" t="s">
        <v>26</v>
      </c>
      <c r="E27" s="7">
        <v>26493030</v>
      </c>
      <c r="F27" s="7">
        <v>4034120</v>
      </c>
      <c r="G27" s="7">
        <v>2836570</v>
      </c>
      <c r="H27" s="7">
        <v>136510</v>
      </c>
      <c r="I27" s="7">
        <v>23540</v>
      </c>
      <c r="J27" s="7">
        <v>33523770.000000004</v>
      </c>
    </row>
    <row r="28" spans="4:10" ht="18" customHeight="1" x14ac:dyDescent="0.2">
      <c r="D28" s="4" t="s">
        <v>27</v>
      </c>
      <c r="E28" s="7">
        <v>2577880</v>
      </c>
      <c r="F28" s="7">
        <v>156900</v>
      </c>
      <c r="G28" s="7">
        <v>358710.00000000006</v>
      </c>
      <c r="H28" s="7">
        <v>106150</v>
      </c>
      <c r="I28" s="7">
        <v>32910</v>
      </c>
      <c r="J28" s="7">
        <v>3232550</v>
      </c>
    </row>
    <row r="29" spans="4:10" ht="18" customHeight="1" x14ac:dyDescent="0.2">
      <c r="D29" s="4" t="s">
        <v>28</v>
      </c>
      <c r="E29" s="7">
        <v>9735047</v>
      </c>
      <c r="F29" s="7">
        <v>416771</v>
      </c>
      <c r="G29" s="7">
        <v>821216</v>
      </c>
      <c r="H29" s="7">
        <v>617979</v>
      </c>
      <c r="I29" s="7">
        <v>407780.99999999994</v>
      </c>
      <c r="J29" s="7">
        <v>11998794</v>
      </c>
    </row>
    <row r="30" spans="4:10" ht="18" customHeight="1" thickBot="1" x14ac:dyDescent="0.25">
      <c r="D30" s="4" t="s">
        <v>29</v>
      </c>
      <c r="E30" s="7">
        <v>1850084.0402600002</v>
      </c>
      <c r="F30" s="7">
        <v>341.42764999999997</v>
      </c>
      <c r="G30" s="7">
        <v>169779.54957</v>
      </c>
      <c r="H30" s="7">
        <v>0</v>
      </c>
      <c r="I30" s="7">
        <v>859614.98251999996</v>
      </c>
      <c r="J30" s="7">
        <v>2879820</v>
      </c>
    </row>
    <row r="31" spans="4:10" ht="18" customHeight="1" thickBot="1" x14ac:dyDescent="0.25">
      <c r="D31" s="3" t="s">
        <v>0</v>
      </c>
      <c r="E31" s="11">
        <v>274621941.19318074</v>
      </c>
      <c r="F31" s="11">
        <v>37698362.155722626</v>
      </c>
      <c r="G31" s="11">
        <v>30450336.362803631</v>
      </c>
      <c r="H31" s="11">
        <v>31878204.373724233</v>
      </c>
      <c r="I31" s="11">
        <v>7980900.0841954565</v>
      </c>
      <c r="J31" s="6">
        <v>382629744.16962677</v>
      </c>
    </row>
    <row r="32" spans="4:10" ht="18" customHeight="1" thickBot="1" x14ac:dyDescent="0.25">
      <c r="D32" s="4" t="s">
        <v>30</v>
      </c>
      <c r="E32" s="5">
        <v>77587748.15756999</v>
      </c>
      <c r="F32" s="8">
        <v>11825880.87338</v>
      </c>
      <c r="G32" s="5">
        <v>8935357.77685</v>
      </c>
      <c r="H32" s="9">
        <v>7321495.5836500013</v>
      </c>
      <c r="I32" s="5">
        <v>985188.49276000005</v>
      </c>
      <c r="J32" s="5">
        <v>106655670.88420999</v>
      </c>
    </row>
    <row r="33" spans="4:11" ht="18" customHeight="1" thickBot="1" x14ac:dyDescent="0.25">
      <c r="D33" s="3" t="s">
        <v>6</v>
      </c>
      <c r="E33" s="11">
        <v>352209689.35075074</v>
      </c>
      <c r="F33" s="11">
        <v>49524243.029102623</v>
      </c>
      <c r="G33" s="11">
        <v>39385694.139653631</v>
      </c>
      <c r="H33" s="11">
        <v>39199699.957374237</v>
      </c>
      <c r="I33" s="11">
        <v>8966088.5769554563</v>
      </c>
      <c r="J33" s="11">
        <v>489285415.05383676</v>
      </c>
    </row>
    <row r="34" spans="4:11" x14ac:dyDescent="0.2">
      <c r="E34" s="10"/>
    </row>
    <row r="35" spans="4:11" x14ac:dyDescent="0.2">
      <c r="D35" s="1" t="s">
        <v>34</v>
      </c>
    </row>
    <row r="36" spans="4:11" ht="30" customHeight="1" x14ac:dyDescent="0.2">
      <c r="D36" s="41" t="s">
        <v>33</v>
      </c>
      <c r="E36" s="41"/>
      <c r="F36" s="41"/>
      <c r="G36" s="41"/>
      <c r="H36" s="41"/>
      <c r="I36" s="41"/>
      <c r="J36" s="41"/>
    </row>
    <row r="38" spans="4:11" x14ac:dyDescent="0.2">
      <c r="E38" s="10"/>
      <c r="F38" s="10"/>
      <c r="G38" s="10"/>
      <c r="H38" s="10"/>
      <c r="I38" s="10"/>
      <c r="J38" s="10"/>
      <c r="K38" s="10"/>
    </row>
    <row r="39" spans="4:11" x14ac:dyDescent="0.2">
      <c r="E39" s="10"/>
      <c r="F39" s="10"/>
      <c r="G39" s="10"/>
      <c r="H39" s="10"/>
      <c r="I39" s="10"/>
      <c r="J39" s="10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83" orientation="landscape" cellComments="atEnd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topLeftCell="A28" workbookViewId="0">
      <selection activeCell="E29" sqref="E29"/>
    </sheetView>
  </sheetViews>
  <sheetFormatPr baseColWidth="10" defaultRowHeight="12.75" x14ac:dyDescent="0.2"/>
  <cols>
    <col min="1" max="3" width="14.42578125" style="17" customWidth="1"/>
    <col min="4" max="10" width="15.7109375" style="17" customWidth="1"/>
    <col min="11" max="11" width="7.5703125" style="17" customWidth="1"/>
    <col min="12" max="12" width="12.140625" bestFit="1" customWidth="1"/>
    <col min="13" max="13" width="10.7109375" bestFit="1" customWidth="1"/>
    <col min="14" max="18" width="14.42578125" customWidth="1"/>
    <col min="19" max="23" width="14.42578125" style="17" customWidth="1"/>
    <col min="24" max="16384" width="11.42578125" style="17"/>
  </cols>
  <sheetData>
    <row r="1" spans="1:10" x14ac:dyDescent="0.2">
      <c r="A1" s="16" t="s">
        <v>35</v>
      </c>
    </row>
    <row r="2" spans="1:10" x14ac:dyDescent="0.2">
      <c r="A2" s="16" t="s">
        <v>36</v>
      </c>
    </row>
    <row r="6" spans="1:10" ht="13.5" thickBot="1" x14ac:dyDescent="0.25"/>
    <row r="7" spans="1:10" ht="30" customHeight="1" thickBot="1" x14ac:dyDescent="0.25">
      <c r="D7" s="29" t="s">
        <v>0</v>
      </c>
      <c r="E7" s="30" t="s">
        <v>1</v>
      </c>
      <c r="F7" s="31" t="s">
        <v>2</v>
      </c>
      <c r="G7" s="30" t="s">
        <v>3</v>
      </c>
      <c r="H7" s="31" t="s">
        <v>4</v>
      </c>
      <c r="I7" s="30" t="s">
        <v>5</v>
      </c>
      <c r="J7" s="32" t="s">
        <v>6</v>
      </c>
    </row>
    <row r="8" spans="1:10" ht="18" customHeight="1" x14ac:dyDescent="0.2">
      <c r="D8" s="18" t="s">
        <v>7</v>
      </c>
      <c r="E8" s="19">
        <v>256359921.64730006</v>
      </c>
      <c r="F8" s="19">
        <v>41148159.847591944</v>
      </c>
      <c r="G8" s="19">
        <v>29338532.025800008</v>
      </c>
      <c r="H8" s="19">
        <v>33960306.009200007</v>
      </c>
      <c r="I8" s="19">
        <v>7198657.7286280552</v>
      </c>
      <c r="J8" s="19">
        <v>368005577.25852001</v>
      </c>
    </row>
    <row r="9" spans="1:10" ht="18" customHeight="1" x14ac:dyDescent="0.2">
      <c r="D9" s="18" t="s">
        <v>8</v>
      </c>
      <c r="E9" s="19">
        <v>3463603.5244399998</v>
      </c>
      <c r="F9" s="19">
        <v>123799.17845000001</v>
      </c>
      <c r="G9" s="19">
        <v>559988.58320999995</v>
      </c>
      <c r="H9" s="19">
        <v>308454.40947999997</v>
      </c>
      <c r="I9" s="19">
        <v>7.2700000000000005</v>
      </c>
      <c r="J9" s="19">
        <v>4455852.9655800005</v>
      </c>
    </row>
    <row r="10" spans="1:10" ht="18" customHeight="1" x14ac:dyDescent="0.2">
      <c r="D10" s="18" t="s">
        <v>9</v>
      </c>
      <c r="E10" s="19">
        <v>60468739.612999998</v>
      </c>
      <c r="F10" s="19">
        <v>10111644.548</v>
      </c>
      <c r="G10" s="19">
        <v>8660479.0079999976</v>
      </c>
      <c r="H10" s="19">
        <v>4097419.3020000001</v>
      </c>
      <c r="I10" s="19">
        <v>0</v>
      </c>
      <c r="J10" s="19">
        <v>83338282.471000016</v>
      </c>
    </row>
    <row r="11" spans="1:10" ht="18" customHeight="1" x14ac:dyDescent="0.2">
      <c r="D11" s="18" t="s">
        <v>10</v>
      </c>
      <c r="E11" s="19">
        <v>7285590</v>
      </c>
      <c r="F11" s="19">
        <v>448270</v>
      </c>
      <c r="G11" s="19">
        <v>1062850</v>
      </c>
      <c r="H11" s="19">
        <v>0</v>
      </c>
      <c r="I11" s="19">
        <v>28959.999999999996</v>
      </c>
      <c r="J11" s="19">
        <v>8825670</v>
      </c>
    </row>
    <row r="12" spans="1:10" ht="18" customHeight="1" x14ac:dyDescent="0.2">
      <c r="D12" s="18" t="s">
        <v>11</v>
      </c>
      <c r="E12" s="19">
        <v>8806121.9486219995</v>
      </c>
      <c r="F12" s="19">
        <v>84249.898149999994</v>
      </c>
      <c r="G12" s="19">
        <v>1092419.8502979998</v>
      </c>
      <c r="H12" s="19">
        <v>0</v>
      </c>
      <c r="I12" s="19">
        <v>1877712.71627</v>
      </c>
      <c r="J12" s="19">
        <v>11860504.41334</v>
      </c>
    </row>
    <row r="13" spans="1:10" ht="18" customHeight="1" x14ac:dyDescent="0.2">
      <c r="D13" s="18" t="s">
        <v>12</v>
      </c>
      <c r="E13" s="19">
        <v>11548343.74832</v>
      </c>
      <c r="F13" s="19">
        <v>7622.2262999999994</v>
      </c>
      <c r="G13" s="19">
        <v>1710475.5227699999</v>
      </c>
      <c r="H13" s="19">
        <v>0</v>
      </c>
      <c r="I13" s="19">
        <v>506058.21363999997</v>
      </c>
      <c r="J13" s="19">
        <v>13772499.711030001</v>
      </c>
    </row>
    <row r="14" spans="1:10" ht="18" customHeight="1" x14ac:dyDescent="0.2">
      <c r="D14" s="18" t="s">
        <v>13</v>
      </c>
      <c r="E14" s="19">
        <v>17030560</v>
      </c>
      <c r="F14" s="19">
        <v>3854860</v>
      </c>
      <c r="G14" s="19">
        <v>1787080</v>
      </c>
      <c r="H14" s="19">
        <v>2837690</v>
      </c>
      <c r="I14" s="19">
        <v>1497700</v>
      </c>
      <c r="J14" s="19">
        <v>27007890</v>
      </c>
    </row>
    <row r="15" spans="1:10" ht="18" customHeight="1" x14ac:dyDescent="0.2">
      <c r="D15" s="18" t="s">
        <v>14</v>
      </c>
      <c r="E15" s="19">
        <v>3454081.8478200003</v>
      </c>
      <c r="F15" s="19">
        <v>67785.89095999999</v>
      </c>
      <c r="G15" s="19">
        <v>404591.16486000002</v>
      </c>
      <c r="H15" s="19">
        <v>0</v>
      </c>
      <c r="I15" s="19">
        <v>72595.778380000003</v>
      </c>
      <c r="J15" s="19">
        <v>3999054.6820200006</v>
      </c>
    </row>
    <row r="16" spans="1:10" ht="18" customHeight="1" x14ac:dyDescent="0.2">
      <c r="D16" s="18" t="s">
        <v>15</v>
      </c>
      <c r="E16" s="19">
        <v>5526235.1946600005</v>
      </c>
      <c r="F16" s="19">
        <v>481079.87709000002</v>
      </c>
      <c r="G16" s="19">
        <v>740580.06226000004</v>
      </c>
      <c r="H16" s="19">
        <v>0</v>
      </c>
      <c r="I16" s="19">
        <v>0</v>
      </c>
      <c r="J16" s="19">
        <v>6747895.1340100011</v>
      </c>
    </row>
    <row r="17" spans="4:10" ht="18" customHeight="1" x14ac:dyDescent="0.2">
      <c r="D17" s="18" t="s">
        <v>16</v>
      </c>
      <c r="E17" s="19">
        <v>7815361.511810001</v>
      </c>
      <c r="F17" s="19">
        <v>1302331.0031900001</v>
      </c>
      <c r="G17" s="19">
        <v>771765.46731999994</v>
      </c>
      <c r="H17" s="19">
        <v>831692.28777000005</v>
      </c>
      <c r="I17" s="19">
        <v>85531.421560000003</v>
      </c>
      <c r="J17" s="19">
        <v>10806681.691650003</v>
      </c>
    </row>
    <row r="18" spans="4:10" ht="18" customHeight="1" x14ac:dyDescent="0.2">
      <c r="D18" s="18" t="s">
        <v>17</v>
      </c>
      <c r="E18" s="19">
        <v>2616508.0109899994</v>
      </c>
      <c r="F18" s="19">
        <v>56651.425560000003</v>
      </c>
      <c r="G18" s="19">
        <v>293942.26904000004</v>
      </c>
      <c r="H18" s="19">
        <v>321774.26615000004</v>
      </c>
      <c r="I18" s="19">
        <v>0</v>
      </c>
      <c r="J18" s="19">
        <v>3288875.9717399999</v>
      </c>
    </row>
    <row r="19" spans="4:10" ht="18" customHeight="1" x14ac:dyDescent="0.2">
      <c r="D19" s="18" t="s">
        <v>18</v>
      </c>
      <c r="E19" s="19">
        <v>25278360.000000004</v>
      </c>
      <c r="F19" s="19">
        <v>1733760</v>
      </c>
      <c r="G19" s="19">
        <v>3642650</v>
      </c>
      <c r="H19" s="19">
        <v>3679210.0000000005</v>
      </c>
      <c r="I19" s="19">
        <v>165920</v>
      </c>
      <c r="J19" s="19">
        <v>34499900</v>
      </c>
    </row>
    <row r="20" spans="4:10" ht="18" customHeight="1" x14ac:dyDescent="0.2">
      <c r="D20" s="18" t="s">
        <v>19</v>
      </c>
      <c r="E20" s="19">
        <v>25778971.6028</v>
      </c>
      <c r="F20" s="19">
        <v>660954.76151999983</v>
      </c>
      <c r="G20" s="19">
        <v>1207661.51611</v>
      </c>
      <c r="H20" s="19">
        <v>256039.84671999994</v>
      </c>
      <c r="I20" s="19">
        <v>108920.78628</v>
      </c>
      <c r="J20" s="19">
        <v>28012548.513429996</v>
      </c>
    </row>
    <row r="21" spans="4:10" ht="18" customHeight="1" x14ac:dyDescent="0.2">
      <c r="D21" s="18" t="s">
        <v>20</v>
      </c>
      <c r="E21" s="19">
        <v>26882943.548339996</v>
      </c>
      <c r="F21" s="19">
        <v>966025.49026999995</v>
      </c>
      <c r="G21" s="19">
        <v>1649363.2389499999</v>
      </c>
      <c r="H21" s="19">
        <v>0</v>
      </c>
      <c r="I21" s="19">
        <v>0</v>
      </c>
      <c r="J21" s="19">
        <v>29498332.277559996</v>
      </c>
    </row>
    <row r="22" spans="4:10" ht="18" customHeight="1" x14ac:dyDescent="0.2">
      <c r="D22" s="18" t="s">
        <v>21</v>
      </c>
      <c r="E22" s="19">
        <v>9444183.284</v>
      </c>
      <c r="F22" s="19">
        <v>1211410.9669999999</v>
      </c>
      <c r="G22" s="19">
        <v>821579.723</v>
      </c>
      <c r="H22" s="19">
        <v>2050799.8819999998</v>
      </c>
      <c r="I22" s="19">
        <v>594193.96600000001</v>
      </c>
      <c r="J22" s="19">
        <v>14122167.822000001</v>
      </c>
    </row>
    <row r="23" spans="4:10" ht="18" customHeight="1" x14ac:dyDescent="0.2">
      <c r="D23" s="18" t="s">
        <v>22</v>
      </c>
      <c r="E23" s="19">
        <v>15063363.89312</v>
      </c>
      <c r="F23" s="19">
        <v>161950.82880999998</v>
      </c>
      <c r="G23" s="19">
        <v>1583287.5850499999</v>
      </c>
      <c r="H23" s="19">
        <v>0</v>
      </c>
      <c r="I23" s="19">
        <v>198939.94312000001</v>
      </c>
      <c r="J23" s="19">
        <v>17007542.250099998</v>
      </c>
    </row>
    <row r="24" spans="4:10" ht="18" customHeight="1" x14ac:dyDescent="0.2">
      <c r="D24" s="18" t="s">
        <v>23</v>
      </c>
      <c r="E24" s="19">
        <v>5459868.3327503446</v>
      </c>
      <c r="F24" s="19">
        <v>467194.14397240721</v>
      </c>
      <c r="G24" s="19">
        <v>592318.87323531031</v>
      </c>
      <c r="H24" s="19">
        <v>895733.39453267155</v>
      </c>
      <c r="I24" s="19">
        <v>1092649.3539792665</v>
      </c>
      <c r="J24" s="19">
        <v>8507764.0984700006</v>
      </c>
    </row>
    <row r="25" spans="4:10" ht="18" customHeight="1" x14ac:dyDescent="0.2">
      <c r="D25" s="18" t="s">
        <v>24</v>
      </c>
      <c r="E25" s="19">
        <v>6323572.81231</v>
      </c>
      <c r="F25" s="19">
        <v>507916.48904000001</v>
      </c>
      <c r="G25" s="19">
        <v>807196.76667000004</v>
      </c>
      <c r="H25" s="19">
        <v>853098.41750999994</v>
      </c>
      <c r="I25" s="19">
        <v>35873.933700000009</v>
      </c>
      <c r="J25" s="19">
        <v>8527658.4192299992</v>
      </c>
    </row>
    <row r="26" spans="4:10" ht="18" customHeight="1" x14ac:dyDescent="0.2">
      <c r="D26" s="18" t="s">
        <v>25</v>
      </c>
      <c r="E26" s="19">
        <v>8678916.8072500005</v>
      </c>
      <c r="F26" s="19">
        <v>2392.1069100000004</v>
      </c>
      <c r="G26" s="19">
        <v>694481.51530000009</v>
      </c>
      <c r="H26" s="19">
        <v>0</v>
      </c>
      <c r="I26" s="19">
        <v>1457.19856</v>
      </c>
      <c r="J26" s="19">
        <v>9377247.6280199997</v>
      </c>
    </row>
    <row r="27" spans="4:10" ht="18" customHeight="1" x14ac:dyDescent="0.2">
      <c r="D27" s="18" t="s">
        <v>26</v>
      </c>
      <c r="E27" s="19">
        <v>57897777.639990002</v>
      </c>
      <c r="F27" s="19">
        <v>7789217.3293300001</v>
      </c>
      <c r="G27" s="19">
        <v>6027200.1170300003</v>
      </c>
      <c r="H27" s="19">
        <v>238533.26269999999</v>
      </c>
      <c r="I27" s="19">
        <v>58812.374229999994</v>
      </c>
      <c r="J27" s="19">
        <v>72011540.723280013</v>
      </c>
    </row>
    <row r="28" spans="4:10" ht="18" customHeight="1" x14ac:dyDescent="0.2">
      <c r="D28" s="18" t="s">
        <v>27</v>
      </c>
      <c r="E28" s="19">
        <v>5499214.0448799999</v>
      </c>
      <c r="F28" s="19">
        <v>828651.03626999992</v>
      </c>
      <c r="G28" s="19">
        <v>847491.73427000002</v>
      </c>
      <c r="H28" s="19">
        <v>532494.27918999991</v>
      </c>
      <c r="I28" s="19">
        <v>63309.610349999995</v>
      </c>
      <c r="J28" s="19">
        <v>7771160.7049600007</v>
      </c>
    </row>
    <row r="29" spans="4:10" ht="18" customHeight="1" x14ac:dyDescent="0.2">
      <c r="D29" s="18" t="s">
        <v>28</v>
      </c>
      <c r="E29" s="19">
        <v>20962665</v>
      </c>
      <c r="F29" s="19">
        <v>722122</v>
      </c>
      <c r="G29" s="19">
        <v>1755129</v>
      </c>
      <c r="H29" s="19">
        <v>1137140</v>
      </c>
      <c r="I29" s="19">
        <v>889871</v>
      </c>
      <c r="J29" s="19">
        <v>25466927</v>
      </c>
    </row>
    <row r="30" spans="4:10" ht="18" customHeight="1" thickBot="1" x14ac:dyDescent="0.25">
      <c r="D30" s="21" t="s">
        <v>29</v>
      </c>
      <c r="E30" s="19">
        <v>4471580.7257199995</v>
      </c>
      <c r="F30" s="19">
        <v>543.13982999999996</v>
      </c>
      <c r="G30" s="19">
        <v>361265.47502999997</v>
      </c>
      <c r="H30" s="19">
        <v>0</v>
      </c>
      <c r="I30" s="19">
        <v>1843753.4444499998</v>
      </c>
      <c r="J30" s="22">
        <v>6677142.785029999</v>
      </c>
    </row>
    <row r="31" spans="4:10" ht="18" customHeight="1" thickBot="1" x14ac:dyDescent="0.25">
      <c r="D31" s="23" t="s">
        <v>0</v>
      </c>
      <c r="E31" s="24">
        <f>+SUM(E8:E30)</f>
        <v>596116484.73812246</v>
      </c>
      <c r="F31" s="24">
        <f t="shared" ref="F31:J31" si="0">+SUM(F8:F30)</f>
        <v>72738592.188244328</v>
      </c>
      <c r="G31" s="24">
        <f t="shared" si="0"/>
        <v>66412329.49820333</v>
      </c>
      <c r="H31" s="24">
        <f t="shared" si="0"/>
        <v>52000385.35725268</v>
      </c>
      <c r="I31" s="24">
        <f t="shared" si="0"/>
        <v>16320924.739147324</v>
      </c>
      <c r="J31" s="24">
        <f t="shared" si="0"/>
        <v>803588716.52097011</v>
      </c>
    </row>
    <row r="32" spans="4:10" ht="18" customHeight="1" thickBot="1" x14ac:dyDescent="0.25">
      <c r="D32" s="18" t="s">
        <v>30</v>
      </c>
      <c r="E32" s="25">
        <v>168713044.09447002</v>
      </c>
      <c r="F32" s="26">
        <v>20646659.2744</v>
      </c>
      <c r="G32" s="25">
        <v>20612672.335899998</v>
      </c>
      <c r="H32" s="27">
        <v>15335430.622859998</v>
      </c>
      <c r="I32" s="25">
        <v>1037469.7394900002</v>
      </c>
      <c r="J32" s="25">
        <v>226345276.06711999</v>
      </c>
    </row>
    <row r="33" spans="4:10" ht="18" customHeight="1" thickBot="1" x14ac:dyDescent="0.25">
      <c r="D33" s="28" t="s">
        <v>6</v>
      </c>
      <c r="E33" s="24">
        <f t="shared" ref="E33:J33" si="1">+E31+E32</f>
        <v>764829528.83259249</v>
      </c>
      <c r="F33" s="24">
        <f t="shared" si="1"/>
        <v>93385251.462644324</v>
      </c>
      <c r="G33" s="24">
        <f t="shared" si="1"/>
        <v>87025001.834103331</v>
      </c>
      <c r="H33" s="24">
        <f t="shared" si="1"/>
        <v>67335815.980112672</v>
      </c>
      <c r="I33" s="24">
        <f t="shared" si="1"/>
        <v>17358394.478637323</v>
      </c>
      <c r="J33" s="24">
        <f t="shared" si="1"/>
        <v>1029933992.5880901</v>
      </c>
    </row>
    <row r="35" spans="4:10" x14ac:dyDescent="0.2">
      <c r="D35" s="17" t="s">
        <v>37</v>
      </c>
    </row>
    <row r="36" spans="4:10" ht="25.5" customHeight="1" x14ac:dyDescent="0.2">
      <c r="D36" s="42" t="s">
        <v>33</v>
      </c>
      <c r="E36" s="42"/>
      <c r="F36" s="42"/>
      <c r="G36" s="42"/>
      <c r="H36" s="42"/>
      <c r="I36" s="42"/>
      <c r="J36" s="42"/>
    </row>
    <row r="38" spans="4:10" x14ac:dyDescent="0.2">
      <c r="E38" s="20"/>
      <c r="F38" s="20"/>
      <c r="G38" s="20"/>
      <c r="H38" s="20"/>
      <c r="I38" s="20"/>
      <c r="J38" s="20"/>
    </row>
    <row r="39" spans="4:10" x14ac:dyDescent="0.2">
      <c r="E39" s="20"/>
      <c r="F39" s="20"/>
      <c r="G39" s="20"/>
      <c r="H39" s="20"/>
      <c r="I39" s="20"/>
      <c r="J39" s="20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83" orientation="landscape" cellComments="atEnd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opLeftCell="A22" workbookViewId="0">
      <selection activeCell="F17" sqref="F17"/>
    </sheetView>
  </sheetViews>
  <sheetFormatPr baseColWidth="10" defaultRowHeight="12.75" x14ac:dyDescent="0.2"/>
  <cols>
    <col min="1" max="3" width="14.42578125" style="1" customWidth="1"/>
    <col min="4" max="10" width="15.7109375" style="1" customWidth="1"/>
    <col min="11" max="11" width="4.42578125" style="1" customWidth="1"/>
    <col min="12" max="14" width="14.42578125" style="1" customWidth="1"/>
    <col min="15" max="16384" width="11.42578125" style="1"/>
  </cols>
  <sheetData>
    <row r="1" spans="1:10" x14ac:dyDescent="0.2">
      <c r="A1" s="2" t="s">
        <v>35</v>
      </c>
    </row>
    <row r="2" spans="1:10" x14ac:dyDescent="0.2">
      <c r="A2" s="2" t="s">
        <v>36</v>
      </c>
    </row>
    <row r="6" spans="1:10" ht="13.5" thickBot="1" x14ac:dyDescent="0.25"/>
    <row r="7" spans="1:10" ht="30" customHeight="1" x14ac:dyDescent="0.2">
      <c r="D7" s="33" t="s">
        <v>0</v>
      </c>
      <c r="E7" s="34" t="s">
        <v>1</v>
      </c>
      <c r="F7" s="35" t="s">
        <v>2</v>
      </c>
      <c r="G7" s="34" t="s">
        <v>3</v>
      </c>
      <c r="H7" s="35" t="s">
        <v>4</v>
      </c>
      <c r="I7" s="34" t="s">
        <v>5</v>
      </c>
      <c r="J7" s="36" t="s">
        <v>6</v>
      </c>
    </row>
    <row r="8" spans="1:10" ht="18" customHeight="1" x14ac:dyDescent="0.2">
      <c r="D8" s="37" t="s">
        <v>7</v>
      </c>
      <c r="E8" s="7">
        <v>402560000</v>
      </c>
      <c r="F8" s="7">
        <v>56938447.049820848</v>
      </c>
      <c r="G8" s="7">
        <v>47490000</v>
      </c>
      <c r="H8" s="7">
        <v>52027000</v>
      </c>
      <c r="I8" s="7">
        <v>11274552.950179152</v>
      </c>
      <c r="J8" s="7">
        <v>570290000</v>
      </c>
    </row>
    <row r="9" spans="1:10" ht="18" customHeight="1" x14ac:dyDescent="0.2">
      <c r="D9" s="4" t="s">
        <v>8</v>
      </c>
      <c r="E9" s="7">
        <v>5829613.56733</v>
      </c>
      <c r="F9" s="7">
        <v>175302.54418000003</v>
      </c>
      <c r="G9" s="7">
        <v>791170.13255999994</v>
      </c>
      <c r="H9" s="7">
        <v>500131.33202999999</v>
      </c>
      <c r="I9" s="7">
        <v>106.67999999999999</v>
      </c>
      <c r="J9" s="7">
        <v>7296324.2560999999</v>
      </c>
    </row>
    <row r="10" spans="1:10" ht="18" customHeight="1" x14ac:dyDescent="0.2">
      <c r="D10" s="4" t="s">
        <v>9</v>
      </c>
      <c r="E10" s="7">
        <v>98326816.465999991</v>
      </c>
      <c r="F10" s="7">
        <v>13311270.648</v>
      </c>
      <c r="G10" s="7">
        <v>14132279.007999998</v>
      </c>
      <c r="H10" s="7">
        <v>5684919.3020000001</v>
      </c>
      <c r="I10" s="7">
        <v>0</v>
      </c>
      <c r="J10" s="7">
        <v>131455285.42399999</v>
      </c>
    </row>
    <row r="11" spans="1:10" ht="18" customHeight="1" x14ac:dyDescent="0.2">
      <c r="D11" s="4" t="s">
        <v>10</v>
      </c>
      <c r="E11" s="7">
        <v>11861840.133729998</v>
      </c>
      <c r="F11" s="7">
        <v>611252.61132000003</v>
      </c>
      <c r="G11" s="7">
        <v>1712341.2691000002</v>
      </c>
      <c r="H11" s="7">
        <v>0</v>
      </c>
      <c r="I11" s="7">
        <v>55011.370869999999</v>
      </c>
      <c r="J11" s="7">
        <v>14240445.385019999</v>
      </c>
    </row>
    <row r="12" spans="1:10" ht="18" customHeight="1" x14ac:dyDescent="0.2">
      <c r="D12" s="4" t="s">
        <v>11</v>
      </c>
      <c r="E12" s="7">
        <v>14276437.276157999</v>
      </c>
      <c r="F12" s="7">
        <v>135422.98256999999</v>
      </c>
      <c r="G12" s="7">
        <v>1867034.860322</v>
      </c>
      <c r="H12" s="7">
        <v>0</v>
      </c>
      <c r="I12" s="7">
        <v>3205813.6319799996</v>
      </c>
      <c r="J12" s="7">
        <v>19484708.751029998</v>
      </c>
    </row>
    <row r="13" spans="1:10" ht="18" customHeight="1" x14ac:dyDescent="0.2">
      <c r="D13" s="4" t="s">
        <v>12</v>
      </c>
      <c r="E13" s="7">
        <v>18971952.458599996</v>
      </c>
      <c r="F13" s="7">
        <v>15934.173359999999</v>
      </c>
      <c r="G13" s="7">
        <v>2730600.2427199995</v>
      </c>
      <c r="H13" s="7">
        <v>0</v>
      </c>
      <c r="I13" s="7">
        <v>751707.63890000002</v>
      </c>
      <c r="J13" s="7">
        <v>22470194.513580002</v>
      </c>
    </row>
    <row r="14" spans="1:10" ht="18" customHeight="1" x14ac:dyDescent="0.2">
      <c r="D14" s="4" t="s">
        <v>13</v>
      </c>
      <c r="E14" s="7">
        <v>28188660.000000004</v>
      </c>
      <c r="F14" s="7">
        <v>5887490.0000000009</v>
      </c>
      <c r="G14" s="7">
        <v>2894680</v>
      </c>
      <c r="H14" s="7">
        <v>4229140</v>
      </c>
      <c r="I14" s="7">
        <v>2134950</v>
      </c>
      <c r="J14" s="7">
        <v>43334920</v>
      </c>
    </row>
    <row r="15" spans="1:10" ht="18" customHeight="1" x14ac:dyDescent="0.2">
      <c r="D15" s="4" t="s">
        <v>14</v>
      </c>
      <c r="E15" s="7">
        <v>5746757.0318199992</v>
      </c>
      <c r="F15" s="7">
        <v>89517.376780000006</v>
      </c>
      <c r="G15" s="7">
        <v>665447.39733000007</v>
      </c>
      <c r="H15" s="7">
        <v>0</v>
      </c>
      <c r="I15" s="7">
        <v>109550.55146</v>
      </c>
      <c r="J15" s="7">
        <v>6611272.3573899996</v>
      </c>
    </row>
    <row r="16" spans="1:10" ht="18" customHeight="1" x14ac:dyDescent="0.2">
      <c r="D16" s="4" t="s">
        <v>15</v>
      </c>
      <c r="E16" s="7">
        <v>9131898.0416599996</v>
      </c>
      <c r="F16" s="7">
        <v>547984.90708999999</v>
      </c>
      <c r="G16" s="7">
        <v>1189801.05226</v>
      </c>
      <c r="H16" s="7">
        <v>0</v>
      </c>
      <c r="I16" s="7">
        <v>0</v>
      </c>
      <c r="J16" s="7">
        <v>10869684.001010003</v>
      </c>
    </row>
    <row r="17" spans="4:10" ht="18" customHeight="1" x14ac:dyDescent="0.2">
      <c r="D17" s="4" t="s">
        <v>16</v>
      </c>
      <c r="E17" s="7">
        <v>12789638.381680001</v>
      </c>
      <c r="F17" s="7">
        <v>2200151.9155899999</v>
      </c>
      <c r="G17" s="7">
        <v>1305970.3942000002</v>
      </c>
      <c r="H17" s="7">
        <v>1183258.8119499998</v>
      </c>
      <c r="I17" s="7">
        <v>149103.14328000002</v>
      </c>
      <c r="J17" s="7">
        <v>17628122.646700002</v>
      </c>
    </row>
    <row r="18" spans="4:10" ht="18" customHeight="1" x14ac:dyDescent="0.2">
      <c r="D18" s="4" t="s">
        <v>17</v>
      </c>
      <c r="E18" s="7">
        <v>4188492.6683000005</v>
      </c>
      <c r="F18" s="7">
        <v>71207.323839999997</v>
      </c>
      <c r="G18" s="7">
        <v>469007.58277999994</v>
      </c>
      <c r="H18" s="7">
        <v>444340.26487000001</v>
      </c>
      <c r="I18" s="7">
        <v>0</v>
      </c>
      <c r="J18" s="7">
        <v>5173047.8397900006</v>
      </c>
    </row>
    <row r="19" spans="4:10" ht="18" customHeight="1" x14ac:dyDescent="0.2">
      <c r="D19" s="4" t="s">
        <v>18</v>
      </c>
      <c r="E19" s="7">
        <v>40078450.000000007</v>
      </c>
      <c r="F19" s="7">
        <v>2402880</v>
      </c>
      <c r="G19" s="7">
        <v>5865320</v>
      </c>
      <c r="H19" s="7">
        <v>5233540.0000000009</v>
      </c>
      <c r="I19" s="7">
        <v>253089.99999999997</v>
      </c>
      <c r="J19" s="7">
        <v>53833280</v>
      </c>
    </row>
    <row r="20" spans="4:10" ht="18" customHeight="1" x14ac:dyDescent="0.2">
      <c r="D20" s="4" t="s">
        <v>19</v>
      </c>
      <c r="E20" s="7">
        <v>41765503.793459997</v>
      </c>
      <c r="F20" s="7">
        <v>737204.26217999973</v>
      </c>
      <c r="G20" s="7">
        <v>1982845.5025999998</v>
      </c>
      <c r="H20" s="7">
        <v>332769.68465999991</v>
      </c>
      <c r="I20" s="7">
        <v>169966.20430000001</v>
      </c>
      <c r="J20" s="7">
        <v>44988289.4472</v>
      </c>
    </row>
    <row r="21" spans="4:10" ht="18" customHeight="1" x14ac:dyDescent="0.2">
      <c r="D21" s="4" t="s">
        <v>20</v>
      </c>
      <c r="E21" s="7">
        <v>44135722.224590011</v>
      </c>
      <c r="F21" s="7">
        <v>1647391.3588000003</v>
      </c>
      <c r="G21" s="7">
        <v>2703442.4318200005</v>
      </c>
      <c r="H21" s="7">
        <v>0</v>
      </c>
      <c r="I21" s="7">
        <v>0</v>
      </c>
      <c r="J21" s="7">
        <v>48486556.01521001</v>
      </c>
    </row>
    <row r="22" spans="4:10" ht="18" customHeight="1" x14ac:dyDescent="0.2">
      <c r="D22" s="4" t="s">
        <v>21</v>
      </c>
      <c r="E22" s="7">
        <v>15077295.423999999</v>
      </c>
      <c r="F22" s="7">
        <v>1532309.2770000002</v>
      </c>
      <c r="G22" s="7">
        <v>1329773.8740000001</v>
      </c>
      <c r="H22" s="7">
        <v>2638148.8789999997</v>
      </c>
      <c r="I22" s="7">
        <v>912509.28</v>
      </c>
      <c r="J22" s="7">
        <v>21490036.733999997</v>
      </c>
    </row>
    <row r="23" spans="4:10" ht="18" customHeight="1" x14ac:dyDescent="0.2">
      <c r="D23" s="4" t="s">
        <v>22</v>
      </c>
      <c r="E23" s="7">
        <v>25754686.270599999</v>
      </c>
      <c r="F23" s="7">
        <v>236005.61733000001</v>
      </c>
      <c r="G23" s="7">
        <v>2644940.2946500001</v>
      </c>
      <c r="H23" s="7">
        <v>0</v>
      </c>
      <c r="I23" s="7">
        <v>360950.69478999998</v>
      </c>
      <c r="J23" s="7">
        <v>28996582.877369996</v>
      </c>
    </row>
    <row r="24" spans="4:10" ht="18" customHeight="1" x14ac:dyDescent="0.2">
      <c r="D24" s="4" t="s">
        <v>23</v>
      </c>
      <c r="E24" s="7">
        <v>8841842.0746238716</v>
      </c>
      <c r="F24" s="7">
        <v>630816.17595559533</v>
      </c>
      <c r="G24" s="7">
        <v>929030.48144738341</v>
      </c>
      <c r="H24" s="7">
        <v>1367479.7344038277</v>
      </c>
      <c r="I24" s="7">
        <v>1752549.7932293222</v>
      </c>
      <c r="J24" s="7">
        <v>13521718.259660002</v>
      </c>
    </row>
    <row r="25" spans="4:10" ht="18" customHeight="1" x14ac:dyDescent="0.2">
      <c r="D25" s="4" t="s">
        <v>24</v>
      </c>
      <c r="E25" s="7">
        <v>10283991.094479999</v>
      </c>
      <c r="F25" s="7">
        <v>701775.56131000002</v>
      </c>
      <c r="G25" s="7">
        <v>1446264.9270500001</v>
      </c>
      <c r="H25" s="7">
        <v>1261967.7061900001</v>
      </c>
      <c r="I25" s="7">
        <v>54095.081330000008</v>
      </c>
      <c r="J25" s="7">
        <v>13748094.370359998</v>
      </c>
    </row>
    <row r="26" spans="4:10" ht="18" customHeight="1" x14ac:dyDescent="0.2">
      <c r="D26" s="4" t="s">
        <v>25</v>
      </c>
      <c r="E26" s="7">
        <v>14213812.212250002</v>
      </c>
      <c r="F26" s="7">
        <v>3174.15245</v>
      </c>
      <c r="G26" s="7">
        <v>1138080.40279</v>
      </c>
      <c r="H26" s="7">
        <v>0</v>
      </c>
      <c r="I26" s="7">
        <v>2241.3201200000003</v>
      </c>
      <c r="J26" s="7">
        <v>15357308.087609999</v>
      </c>
    </row>
    <row r="27" spans="4:10" ht="18" customHeight="1" x14ac:dyDescent="0.2">
      <c r="D27" s="4" t="s">
        <v>26</v>
      </c>
      <c r="E27" s="7">
        <v>93776760.000000015</v>
      </c>
      <c r="F27" s="7">
        <v>11183060</v>
      </c>
      <c r="G27" s="7">
        <v>9882500</v>
      </c>
      <c r="H27" s="7">
        <v>370670</v>
      </c>
      <c r="I27" s="7">
        <v>94740.000000000015</v>
      </c>
      <c r="J27" s="7">
        <v>115307730</v>
      </c>
    </row>
    <row r="28" spans="4:10" ht="18" customHeight="1" x14ac:dyDescent="0.2">
      <c r="D28" s="4" t="s">
        <v>27</v>
      </c>
      <c r="E28" s="7">
        <v>9239430</v>
      </c>
      <c r="F28" s="7">
        <v>1184750</v>
      </c>
      <c r="G28" s="7">
        <v>1407200</v>
      </c>
      <c r="H28" s="7">
        <v>703960</v>
      </c>
      <c r="I28" s="7">
        <v>111230</v>
      </c>
      <c r="J28" s="7">
        <v>12646570</v>
      </c>
    </row>
    <row r="29" spans="4:10" ht="18" customHeight="1" x14ac:dyDescent="0.2">
      <c r="D29" s="4" t="s">
        <v>28</v>
      </c>
      <c r="E29" s="7">
        <v>34440955</v>
      </c>
      <c r="F29" s="7">
        <v>1112482</v>
      </c>
      <c r="G29" s="7">
        <v>2773866</v>
      </c>
      <c r="H29" s="7">
        <v>1812293</v>
      </c>
      <c r="I29" s="7">
        <v>1572721.0000000002</v>
      </c>
      <c r="J29" s="7">
        <v>41712317</v>
      </c>
    </row>
    <row r="30" spans="4:10" ht="18" customHeight="1" thickBot="1" x14ac:dyDescent="0.25">
      <c r="D30" s="38" t="s">
        <v>29</v>
      </c>
      <c r="E30" s="7">
        <v>7192666.5847700015</v>
      </c>
      <c r="F30" s="7">
        <v>634.57343000000026</v>
      </c>
      <c r="G30" s="7">
        <v>593895.20556999999</v>
      </c>
      <c r="H30" s="7">
        <v>0</v>
      </c>
      <c r="I30" s="7">
        <v>3079264.0772700002</v>
      </c>
      <c r="J30" s="39">
        <v>10866460.44104</v>
      </c>
    </row>
    <row r="31" spans="4:10" ht="18" customHeight="1" thickBot="1" x14ac:dyDescent="0.25">
      <c r="D31" s="40" t="s">
        <v>0</v>
      </c>
      <c r="E31" s="11">
        <f>+SUM(E8:E30)</f>
        <v>956673220.70405173</v>
      </c>
      <c r="F31" s="6">
        <f t="shared" ref="F31:J31" si="0">+SUM(F8:F30)</f>
        <v>101356464.51100644</v>
      </c>
      <c r="G31" s="11">
        <f t="shared" si="0"/>
        <v>107945491.05919938</v>
      </c>
      <c r="H31" s="11">
        <f t="shared" si="0"/>
        <v>77789618.715103835</v>
      </c>
      <c r="I31" s="11">
        <f t="shared" si="0"/>
        <v>26044153.417708479</v>
      </c>
      <c r="J31" s="11">
        <f t="shared" si="0"/>
        <v>1269808948.4070702</v>
      </c>
    </row>
    <row r="32" spans="4:10" ht="18" customHeight="1" thickBot="1" x14ac:dyDescent="0.25">
      <c r="D32" s="4" t="s">
        <v>30</v>
      </c>
      <c r="E32" s="5">
        <v>277960435.43708998</v>
      </c>
      <c r="F32" s="8">
        <v>30709145.64669</v>
      </c>
      <c r="G32" s="5">
        <v>34383910.548809998</v>
      </c>
      <c r="H32" s="9">
        <v>22169435.070060004</v>
      </c>
      <c r="I32" s="5">
        <v>3371477.7504599998</v>
      </c>
      <c r="J32" s="5">
        <v>368594404.45310998</v>
      </c>
    </row>
    <row r="33" spans="4:10" ht="18" customHeight="1" thickBot="1" x14ac:dyDescent="0.25">
      <c r="D33" s="3" t="s">
        <v>6</v>
      </c>
      <c r="E33" s="11">
        <f t="shared" ref="E33:J33" si="1">+E31+E32</f>
        <v>1234633656.1411417</v>
      </c>
      <c r="F33" s="11">
        <f t="shared" si="1"/>
        <v>132065610.15769644</v>
      </c>
      <c r="G33" s="11">
        <f t="shared" si="1"/>
        <v>142329401.60800937</v>
      </c>
      <c r="H33" s="11">
        <f t="shared" si="1"/>
        <v>99959053.785163835</v>
      </c>
      <c r="I33" s="11">
        <f t="shared" si="1"/>
        <v>29415631.168168478</v>
      </c>
      <c r="J33" s="11">
        <f t="shared" si="1"/>
        <v>1638403352.8601801</v>
      </c>
    </row>
    <row r="34" spans="4:10" x14ac:dyDescent="0.2">
      <c r="D34" s="1" t="s">
        <v>38</v>
      </c>
    </row>
    <row r="35" spans="4:10" x14ac:dyDescent="0.2">
      <c r="D35" s="1" t="s">
        <v>39</v>
      </c>
    </row>
    <row r="36" spans="4:10" ht="30.75" customHeight="1" x14ac:dyDescent="0.2">
      <c r="D36" s="41" t="s">
        <v>33</v>
      </c>
      <c r="E36" s="41"/>
      <c r="F36" s="41"/>
      <c r="G36" s="41"/>
      <c r="H36" s="41"/>
      <c r="I36" s="41"/>
      <c r="J36" s="41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tabSelected="1" topLeftCell="C1" workbookViewId="0">
      <selection activeCell="M14" sqref="M14"/>
    </sheetView>
  </sheetViews>
  <sheetFormatPr baseColWidth="10" defaultRowHeight="12.75" x14ac:dyDescent="0.2"/>
  <cols>
    <col min="1" max="3" width="14.42578125" style="17" customWidth="1"/>
    <col min="4" max="10" width="15.7109375" style="17" customWidth="1"/>
    <col min="11" max="11" width="6" style="17" customWidth="1"/>
    <col min="12" max="21" width="14.42578125" style="17" customWidth="1"/>
    <col min="22" max="16384" width="11.42578125" style="17"/>
  </cols>
  <sheetData>
    <row r="1" spans="1:13" x14ac:dyDescent="0.2">
      <c r="A1" s="16" t="s">
        <v>31</v>
      </c>
      <c r="B1" s="16"/>
      <c r="C1" s="16"/>
    </row>
    <row r="2" spans="1:13" x14ac:dyDescent="0.2">
      <c r="A2" s="16" t="s">
        <v>32</v>
      </c>
      <c r="B2" s="16"/>
      <c r="C2" s="16"/>
    </row>
    <row r="6" spans="1:13" ht="13.5" thickBot="1" x14ac:dyDescent="0.25"/>
    <row r="7" spans="1:13" ht="30" customHeight="1" thickBot="1" x14ac:dyDescent="0.25">
      <c r="D7" s="29" t="s">
        <v>0</v>
      </c>
      <c r="E7" s="30" t="s">
        <v>1</v>
      </c>
      <c r="F7" s="31" t="s">
        <v>2</v>
      </c>
      <c r="G7" s="30" t="s">
        <v>3</v>
      </c>
      <c r="H7" s="31" t="s">
        <v>4</v>
      </c>
      <c r="I7" s="30" t="s">
        <v>5</v>
      </c>
      <c r="J7" s="30" t="s">
        <v>6</v>
      </c>
    </row>
    <row r="8" spans="1:13" ht="18" customHeight="1" x14ac:dyDescent="0.2">
      <c r="D8" s="18" t="s">
        <v>7</v>
      </c>
      <c r="E8" s="19">
        <v>578584000</v>
      </c>
      <c r="F8" s="19">
        <v>72762000.000000015</v>
      </c>
      <c r="G8" s="19">
        <v>67046000</v>
      </c>
      <c r="H8" s="19">
        <v>58386999.999999993</v>
      </c>
      <c r="I8" s="19">
        <v>15900000</v>
      </c>
      <c r="J8" s="19">
        <v>792679000</v>
      </c>
      <c r="M8" s="45"/>
    </row>
    <row r="9" spans="1:13" ht="18" customHeight="1" x14ac:dyDescent="0.2">
      <c r="D9" s="18" t="s">
        <v>8</v>
      </c>
      <c r="E9" s="19">
        <v>8721386.6754599977</v>
      </c>
      <c r="F9" s="19">
        <v>203528.60138000001</v>
      </c>
      <c r="G9" s="19">
        <v>1104463.7216700001</v>
      </c>
      <c r="H9" s="19">
        <v>627972.7310599999</v>
      </c>
      <c r="I9" s="19">
        <v>106.67999999999999</v>
      </c>
      <c r="J9" s="19">
        <v>10657458.409569997</v>
      </c>
      <c r="M9" s="45"/>
    </row>
    <row r="10" spans="1:13" ht="18" customHeight="1" x14ac:dyDescent="0.2">
      <c r="D10" s="18" t="s">
        <v>9</v>
      </c>
      <c r="E10" s="19">
        <v>140067860.63799998</v>
      </c>
      <c r="F10" s="19">
        <v>16435230.680999998</v>
      </c>
      <c r="G10" s="19">
        <v>20779879.668999996</v>
      </c>
      <c r="H10" s="19">
        <v>7149108.4749999959</v>
      </c>
      <c r="I10" s="19">
        <v>0</v>
      </c>
      <c r="J10" s="19">
        <v>184432079.46299997</v>
      </c>
      <c r="M10" s="45"/>
    </row>
    <row r="11" spans="1:13" ht="18" customHeight="1" x14ac:dyDescent="0.2">
      <c r="D11" s="18" t="s">
        <v>10</v>
      </c>
      <c r="E11" s="19">
        <v>16998340</v>
      </c>
      <c r="F11" s="19">
        <v>800450</v>
      </c>
      <c r="G11" s="19">
        <v>2533040</v>
      </c>
      <c r="H11" s="19">
        <v>0</v>
      </c>
      <c r="I11" s="19">
        <v>76510</v>
      </c>
      <c r="J11" s="19">
        <v>20408340</v>
      </c>
      <c r="L11" s="46"/>
      <c r="M11" s="45"/>
    </row>
    <row r="12" spans="1:13" ht="18" customHeight="1" x14ac:dyDescent="0.2">
      <c r="D12" s="18" t="s">
        <v>11</v>
      </c>
      <c r="E12" s="19">
        <v>20112224.627533</v>
      </c>
      <c r="F12" s="19">
        <v>187442.48116999998</v>
      </c>
      <c r="G12" s="19">
        <v>2716484.068277</v>
      </c>
      <c r="H12" s="19">
        <v>0</v>
      </c>
      <c r="I12" s="19">
        <v>4157248.6877399995</v>
      </c>
      <c r="J12" s="19">
        <v>27173399.864719998</v>
      </c>
      <c r="L12" s="46"/>
      <c r="M12" s="45"/>
    </row>
    <row r="13" spans="1:13" ht="18" customHeight="1" x14ac:dyDescent="0.2">
      <c r="D13" s="18" t="s">
        <v>12</v>
      </c>
      <c r="E13" s="19">
        <v>26672213.82048</v>
      </c>
      <c r="F13" s="19">
        <v>24198.783210000001</v>
      </c>
      <c r="G13" s="19">
        <v>3836311.6307300003</v>
      </c>
      <c r="H13" s="19">
        <v>0</v>
      </c>
      <c r="I13" s="19">
        <v>946746.15244000009</v>
      </c>
      <c r="J13" s="43">
        <v>31479470.386859998</v>
      </c>
      <c r="K13" s="45"/>
      <c r="L13" s="46"/>
      <c r="M13" s="45"/>
    </row>
    <row r="14" spans="1:13" ht="18" customHeight="1" x14ac:dyDescent="0.2">
      <c r="D14" s="18" t="s">
        <v>13</v>
      </c>
      <c r="E14" s="19">
        <v>40503170</v>
      </c>
      <c r="F14" s="19">
        <v>9055210</v>
      </c>
      <c r="G14" s="19">
        <v>4068140</v>
      </c>
      <c r="H14" s="19">
        <v>5578390</v>
      </c>
      <c r="I14" s="19">
        <v>3009870</v>
      </c>
      <c r="J14" s="19">
        <v>62214780</v>
      </c>
      <c r="L14" s="46"/>
      <c r="M14" s="45"/>
    </row>
    <row r="15" spans="1:13" ht="18" customHeight="1" x14ac:dyDescent="0.2">
      <c r="D15" s="18" t="s">
        <v>14</v>
      </c>
      <c r="E15" s="19">
        <v>8381944.4137599999</v>
      </c>
      <c r="F15" s="19">
        <v>116033.95318000001</v>
      </c>
      <c r="G15" s="19">
        <v>969957.6630399999</v>
      </c>
      <c r="H15" s="19">
        <v>0</v>
      </c>
      <c r="I15" s="19">
        <v>193029.24997999999</v>
      </c>
      <c r="J15" s="19">
        <v>9660965.279959999</v>
      </c>
      <c r="L15" s="46"/>
      <c r="M15" s="45"/>
    </row>
    <row r="16" spans="1:13" ht="18" customHeight="1" x14ac:dyDescent="0.2">
      <c r="D16" s="18" t="s">
        <v>15</v>
      </c>
      <c r="E16" s="19">
        <v>13294880.846409999</v>
      </c>
      <c r="F16" s="19">
        <v>614621.42796999996</v>
      </c>
      <c r="G16" s="19">
        <v>1616182.62955</v>
      </c>
      <c r="H16" s="19">
        <v>0</v>
      </c>
      <c r="I16" s="19">
        <v>0</v>
      </c>
      <c r="J16" s="19">
        <v>15525684.903929999</v>
      </c>
      <c r="L16" s="46"/>
      <c r="M16" s="45"/>
    </row>
    <row r="17" spans="4:13" ht="18" customHeight="1" x14ac:dyDescent="0.2">
      <c r="D17" s="18" t="s">
        <v>16</v>
      </c>
      <c r="E17" s="19">
        <v>18229180</v>
      </c>
      <c r="F17" s="19">
        <v>2595500</v>
      </c>
      <c r="G17" s="19">
        <v>1882610</v>
      </c>
      <c r="H17" s="19">
        <v>1619280</v>
      </c>
      <c r="I17" s="19">
        <v>394020.00000000012</v>
      </c>
      <c r="J17" s="19">
        <v>24720590</v>
      </c>
      <c r="L17" s="46"/>
      <c r="M17" s="45"/>
    </row>
    <row r="18" spans="4:13" ht="18" customHeight="1" x14ac:dyDescent="0.2">
      <c r="D18" s="18" t="s">
        <v>17</v>
      </c>
      <c r="E18" s="19">
        <v>6049149.30009</v>
      </c>
      <c r="F18" s="19">
        <v>85266.551950000008</v>
      </c>
      <c r="G18" s="19">
        <v>673962.59753999999</v>
      </c>
      <c r="H18" s="19">
        <v>570246.41319000011</v>
      </c>
      <c r="I18" s="19">
        <v>0</v>
      </c>
      <c r="J18" s="19">
        <v>7378624.8627700005</v>
      </c>
      <c r="L18" s="46"/>
      <c r="M18" s="45"/>
    </row>
    <row r="19" spans="4:13" ht="18" customHeight="1" x14ac:dyDescent="0.2">
      <c r="D19" s="18" t="s">
        <v>18</v>
      </c>
      <c r="E19" s="19">
        <v>60137910</v>
      </c>
      <c r="F19" s="19">
        <v>3157269.9999999995</v>
      </c>
      <c r="G19" s="19">
        <v>8444050</v>
      </c>
      <c r="H19" s="19">
        <v>6377100</v>
      </c>
      <c r="I19" s="19">
        <v>343150</v>
      </c>
      <c r="J19" s="19">
        <v>78459480</v>
      </c>
      <c r="L19" s="46"/>
      <c r="M19" s="45"/>
    </row>
    <row r="20" spans="4:13" ht="18" customHeight="1" x14ac:dyDescent="0.2">
      <c r="D20" s="18" t="s">
        <v>19</v>
      </c>
      <c r="E20" s="19">
        <v>60278551.94112999</v>
      </c>
      <c r="F20" s="19">
        <v>797865.48656999983</v>
      </c>
      <c r="G20" s="19">
        <v>2863503.6845100001</v>
      </c>
      <c r="H20" s="19">
        <v>390032.98290999996</v>
      </c>
      <c r="I20" s="19">
        <v>189719.60137000005</v>
      </c>
      <c r="J20" s="19">
        <v>64519673.69648999</v>
      </c>
      <c r="L20" s="46"/>
      <c r="M20" s="45"/>
    </row>
    <row r="21" spans="4:13" ht="18" customHeight="1" x14ac:dyDescent="0.2">
      <c r="D21" s="18" t="s">
        <v>20</v>
      </c>
      <c r="E21" s="19">
        <v>62297641.26664</v>
      </c>
      <c r="F21" s="19">
        <v>2070315.9486799999</v>
      </c>
      <c r="G21" s="19">
        <v>3864278.5042200005</v>
      </c>
      <c r="H21" s="19">
        <v>0</v>
      </c>
      <c r="I21" s="19">
        <v>0</v>
      </c>
      <c r="J21" s="19">
        <v>68232235.71954</v>
      </c>
      <c r="L21" s="46"/>
      <c r="M21" s="45"/>
    </row>
    <row r="22" spans="4:13" ht="18" customHeight="1" x14ac:dyDescent="0.2">
      <c r="D22" s="18" t="s">
        <v>21</v>
      </c>
      <c r="E22" s="19">
        <v>21673505.778999999</v>
      </c>
      <c r="F22" s="19">
        <v>1811943.5789999999</v>
      </c>
      <c r="G22" s="19">
        <v>1856632.3519999997</v>
      </c>
      <c r="H22" s="19">
        <v>3369568.7119999994</v>
      </c>
      <c r="I22" s="19">
        <v>1298137.2790000001</v>
      </c>
      <c r="J22" s="19">
        <v>30009787.700999998</v>
      </c>
      <c r="L22" s="46"/>
      <c r="M22" s="45"/>
    </row>
    <row r="23" spans="4:13" ht="18" customHeight="1" x14ac:dyDescent="0.2">
      <c r="D23" s="18" t="s">
        <v>22</v>
      </c>
      <c r="E23" s="19">
        <v>36948827.312699996</v>
      </c>
      <c r="F23" s="19">
        <v>310274.27107000002</v>
      </c>
      <c r="G23" s="19">
        <v>3833979.7971299998</v>
      </c>
      <c r="H23" s="19">
        <v>0</v>
      </c>
      <c r="I23" s="19">
        <v>540404.93885000004</v>
      </c>
      <c r="J23" s="19">
        <v>41633486.319749996</v>
      </c>
      <c r="L23" s="46"/>
      <c r="M23" s="45"/>
    </row>
    <row r="24" spans="4:13" ht="18" customHeight="1" x14ac:dyDescent="0.2">
      <c r="D24" s="18" t="s">
        <v>23</v>
      </c>
      <c r="E24" s="19">
        <v>12653862.058800519</v>
      </c>
      <c r="F24" s="19">
        <v>767607.19926238887</v>
      </c>
      <c r="G24" s="19">
        <v>1312504.252491887</v>
      </c>
      <c r="H24" s="19">
        <v>1809928.0960726449</v>
      </c>
      <c r="I24" s="19">
        <v>2442698.7005525618</v>
      </c>
      <c r="J24" s="19">
        <v>18986600.307179999</v>
      </c>
      <c r="L24" s="46"/>
      <c r="M24" s="45"/>
    </row>
    <row r="25" spans="4:13" ht="18" customHeight="1" x14ac:dyDescent="0.2">
      <c r="D25" s="18" t="s">
        <v>24</v>
      </c>
      <c r="E25" s="19">
        <v>14862829.544149999</v>
      </c>
      <c r="F25" s="19">
        <v>898884.96460000006</v>
      </c>
      <c r="G25" s="19">
        <v>1968473.9017500002</v>
      </c>
      <c r="H25" s="19">
        <v>1690769.4666200001</v>
      </c>
      <c r="I25" s="19">
        <v>2003752.1067368747</v>
      </c>
      <c r="J25" s="19">
        <v>21424709.983856872</v>
      </c>
      <c r="L25" s="46"/>
      <c r="M25" s="45"/>
    </row>
    <row r="26" spans="4:13" ht="18" customHeight="1" x14ac:dyDescent="0.2">
      <c r="D26" s="18" t="s">
        <v>25</v>
      </c>
      <c r="E26" s="19">
        <v>20569230.382379998</v>
      </c>
      <c r="F26" s="19">
        <v>3650.3694700000001</v>
      </c>
      <c r="G26" s="19">
        <v>1639854.93671</v>
      </c>
      <c r="H26" s="19">
        <v>0</v>
      </c>
      <c r="I26" s="19">
        <v>4550.1850200000008</v>
      </c>
      <c r="J26" s="19">
        <v>22217285.873579998</v>
      </c>
      <c r="L26" s="46"/>
      <c r="M26" s="45"/>
    </row>
    <row r="27" spans="4:13" ht="18" customHeight="1" x14ac:dyDescent="0.2">
      <c r="D27" s="18" t="s">
        <v>26</v>
      </c>
      <c r="E27" s="19">
        <v>134702410</v>
      </c>
      <c r="F27" s="19">
        <v>13710640</v>
      </c>
      <c r="G27" s="19">
        <v>14124890</v>
      </c>
      <c r="H27" s="19">
        <v>493920</v>
      </c>
      <c r="I27" s="19">
        <v>155450.00000000003</v>
      </c>
      <c r="J27" s="19">
        <v>163187310</v>
      </c>
      <c r="L27" s="46"/>
      <c r="M27" s="45"/>
    </row>
    <row r="28" spans="4:13" ht="18" customHeight="1" x14ac:dyDescent="0.2">
      <c r="D28" s="18" t="s">
        <v>27</v>
      </c>
      <c r="E28" s="19">
        <v>12890988.386950001</v>
      </c>
      <c r="F28" s="19">
        <v>1457234.90888</v>
      </c>
      <c r="G28" s="19">
        <v>1960740.6283200001</v>
      </c>
      <c r="H28" s="19">
        <v>881119.95778000006</v>
      </c>
      <c r="I28" s="19">
        <v>159890.24759000004</v>
      </c>
      <c r="J28" s="19">
        <v>17349974.129520003</v>
      </c>
      <c r="L28" s="46"/>
      <c r="M28" s="45"/>
    </row>
    <row r="29" spans="4:13" ht="18" customHeight="1" x14ac:dyDescent="0.2">
      <c r="D29" s="18" t="s">
        <v>28</v>
      </c>
      <c r="E29" s="19">
        <v>49532600.481809996</v>
      </c>
      <c r="F29" s="19">
        <v>2074590.7610599997</v>
      </c>
      <c r="G29" s="19">
        <v>3941916.1249499996</v>
      </c>
      <c r="H29" s="19">
        <v>3203265.5630000001</v>
      </c>
      <c r="I29" s="19">
        <v>2280458.1577800005</v>
      </c>
      <c r="J29" s="19">
        <v>61032831.088599995</v>
      </c>
      <c r="L29" s="46"/>
      <c r="M29" s="45"/>
    </row>
    <row r="30" spans="4:13" ht="18" customHeight="1" thickBot="1" x14ac:dyDescent="0.25">
      <c r="D30" s="18" t="s">
        <v>29</v>
      </c>
      <c r="E30" s="19">
        <v>10210625.235496186</v>
      </c>
      <c r="F30" s="19">
        <v>3537.5432599999999</v>
      </c>
      <c r="G30" s="19">
        <v>871489.15413248539</v>
      </c>
      <c r="H30" s="19">
        <v>0</v>
      </c>
      <c r="I30" s="19">
        <v>4493252.7081413353</v>
      </c>
      <c r="J30" s="19">
        <v>15578904.641030006</v>
      </c>
      <c r="L30" s="46"/>
      <c r="M30" s="45"/>
    </row>
    <row r="31" spans="4:13" ht="18" customHeight="1" thickBot="1" x14ac:dyDescent="0.25">
      <c r="D31" s="28" t="s">
        <v>0</v>
      </c>
      <c r="E31" s="24">
        <v>1374373332.7107899</v>
      </c>
      <c r="F31" s="24">
        <v>129943297.51171239</v>
      </c>
      <c r="G31" s="24">
        <v>153909345.31602138</v>
      </c>
      <c r="H31" s="24">
        <v>92147702.397632644</v>
      </c>
      <c r="I31" s="24">
        <v>38588994.695200771</v>
      </c>
      <c r="J31" s="44">
        <v>1788962672.631357</v>
      </c>
    </row>
    <row r="32" spans="4:13" ht="18" customHeight="1" thickBot="1" x14ac:dyDescent="0.25">
      <c r="D32" s="18" t="s">
        <v>30</v>
      </c>
      <c r="E32" s="25">
        <v>406258698.13944995</v>
      </c>
      <c r="F32" s="26">
        <v>41450780.157849997</v>
      </c>
      <c r="G32" s="25">
        <v>49796264.15558999</v>
      </c>
      <c r="H32" s="27">
        <v>30223122.839840002</v>
      </c>
      <c r="I32" s="25">
        <v>5261868.2328300001</v>
      </c>
      <c r="J32" s="25">
        <v>532990733.52555996</v>
      </c>
      <c r="L32" s="46"/>
    </row>
    <row r="33" spans="4:10" ht="18" customHeight="1" thickBot="1" x14ac:dyDescent="0.25">
      <c r="D33" s="28" t="s">
        <v>6</v>
      </c>
      <c r="E33" s="24">
        <v>1780632030.8502398</v>
      </c>
      <c r="F33" s="24">
        <v>171394077.6695624</v>
      </c>
      <c r="G33" s="24">
        <v>203705609.47161138</v>
      </c>
      <c r="H33" s="24">
        <v>122370825.23747265</v>
      </c>
      <c r="I33" s="24">
        <v>43850862.928030774</v>
      </c>
      <c r="J33" s="24">
        <v>2321953406.1569171</v>
      </c>
    </row>
    <row r="34" spans="4:10" x14ac:dyDescent="0.2">
      <c r="D34" s="17" t="s">
        <v>38</v>
      </c>
    </row>
    <row r="35" spans="4:10" x14ac:dyDescent="0.2">
      <c r="D35" s="17" t="s">
        <v>41</v>
      </c>
    </row>
    <row r="36" spans="4:10" ht="9.75" customHeight="1" x14ac:dyDescent="0.2">
      <c r="D36" s="42"/>
      <c r="E36" s="42"/>
      <c r="F36" s="42"/>
      <c r="G36" s="42"/>
      <c r="H36" s="42"/>
      <c r="I36" s="42"/>
      <c r="J36" s="42"/>
    </row>
    <row r="37" spans="4:10" ht="30.75" customHeight="1" x14ac:dyDescent="0.2">
      <c r="D37" s="42" t="s">
        <v>40</v>
      </c>
      <c r="E37" s="42"/>
      <c r="F37" s="42"/>
      <c r="G37" s="42"/>
      <c r="H37" s="42"/>
      <c r="I37" s="42"/>
      <c r="J37" s="42"/>
    </row>
    <row r="40" spans="4:10" x14ac:dyDescent="0.2">
      <c r="E40" s="45"/>
      <c r="F40" s="45"/>
      <c r="G40" s="45"/>
      <c r="H40" s="45"/>
      <c r="I40" s="45"/>
      <c r="J40" s="45"/>
    </row>
  </sheetData>
  <mergeCells count="2">
    <mergeCell ref="D36:J36"/>
    <mergeCell ref="D37:J37"/>
  </mergeCells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 TRIM</vt:lpstr>
      <vt:lpstr>ACUM II TRIM</vt:lpstr>
      <vt:lpstr>ACUM III TRIM</vt:lpstr>
      <vt:lpstr>ACUM IV TRIM</vt:lpstr>
      <vt:lpstr>'ACUM II TRIM'!Área_de_impresión</vt:lpstr>
      <vt:lpstr>'ACUM III TRIM'!Área_de_impresión</vt:lpstr>
      <vt:lpstr>'ACUM IV TRIM'!Área_de_impresión</vt:lpstr>
      <vt:lpstr>'I TRIM'!Área_de_impresión</vt:lpstr>
    </vt:vector>
  </TitlesOfParts>
  <Company>MECON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Analia Valeria Fortes</cp:lastModifiedBy>
  <cp:lastPrinted>2020-12-22T19:41:46Z</cp:lastPrinted>
  <dcterms:created xsi:type="dcterms:W3CDTF">2009-07-06T13:47:01Z</dcterms:created>
  <dcterms:modified xsi:type="dcterms:W3CDTF">2022-07-22T20:22:36Z</dcterms:modified>
</cp:coreProperties>
</file>