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Recursos\internet\Publicaciones\NUEVA WEB DNAP\TOP-Información Trimestral\2017\"/>
    </mc:Choice>
  </mc:AlternateContent>
  <bookViews>
    <workbookView xWindow="120" yWindow="75" windowWidth="20115" windowHeight="6480" firstSheet="1" activeTab="3"/>
  </bookViews>
  <sheets>
    <sheet name="I TRIM" sheetId="4" r:id="rId1"/>
    <sheet name="ACUM II TRIM" sheetId="5" r:id="rId2"/>
    <sheet name="ACUM III TRIM" sheetId="6" r:id="rId3"/>
    <sheet name="ACUM IV TRIM" sheetId="7" r:id="rId4"/>
  </sheets>
  <definedNames>
    <definedName name="_xlnm.Print_Area" localSheetId="1">'ACUM II TRIM'!$A$1:$M$34</definedName>
    <definedName name="_xlnm.Print_Area" localSheetId="2">'ACUM III TRIM'!$A$1:$M$34</definedName>
    <definedName name="_xlnm.Print_Area" localSheetId="3">'ACUM IV TRIM'!$A$1:$M$34</definedName>
    <definedName name="_xlnm.Print_Area" localSheetId="0">'I TRIM'!$A$1:$M$34</definedName>
  </definedNames>
  <calcPr calcId="162913"/>
</workbook>
</file>

<file path=xl/calcChain.xml><?xml version="1.0" encoding="utf-8"?>
<calcChain xmlns="http://schemas.openxmlformats.org/spreadsheetml/2006/main">
  <c r="I31" i="7" l="1"/>
  <c r="I33" i="7" s="1"/>
  <c r="J21" i="7"/>
  <c r="J31" i="7" s="1"/>
  <c r="J33" i="7" s="1"/>
  <c r="I31" i="6"/>
  <c r="I33" i="6" s="1"/>
  <c r="J21" i="6"/>
  <c r="J31" i="6" s="1"/>
  <c r="J33" i="6" s="1"/>
  <c r="J31" i="5"/>
  <c r="J33" i="5" s="1"/>
  <c r="I33" i="5"/>
  <c r="I31" i="5"/>
  <c r="J21" i="5"/>
  <c r="J21" i="4"/>
  <c r="J31" i="4"/>
  <c r="J33" i="4" s="1"/>
  <c r="I31" i="4"/>
  <c r="I33" i="4" s="1"/>
  <c r="G33" i="7" l="1"/>
  <c r="H33" i="7"/>
  <c r="F31" i="7"/>
  <c r="F33" i="7" s="1"/>
  <c r="G31" i="7"/>
  <c r="H31" i="7"/>
  <c r="E31" i="7"/>
  <c r="E33" i="7" s="1"/>
</calcChain>
</file>

<file path=xl/sharedStrings.xml><?xml version="1.0" encoding="utf-8"?>
<sst xmlns="http://schemas.openxmlformats.org/spreadsheetml/2006/main" count="145" uniqueCount="35">
  <si>
    <t xml:space="preserve">Direccion  Nacional  </t>
  </si>
  <si>
    <t>de Asuntos Provinciales</t>
  </si>
  <si>
    <t>PROVINCIAS</t>
  </si>
  <si>
    <t>INGRESOS BRUTOS</t>
  </si>
  <si>
    <t>INMOBILIARIO</t>
  </si>
  <si>
    <t>SELLOS</t>
  </si>
  <si>
    <t>AUTOMOTORES</t>
  </si>
  <si>
    <t>OTROS</t>
  </si>
  <si>
    <t>TOTAL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</si>
  <si>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</si>
  <si>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</si>
  <si>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</si>
  <si>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</si>
  <si>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</si>
  <si>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</si>
  <si>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</si>
  <si>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</si>
  <si>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</si>
  <si>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</si>
  <si>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</si>
  <si>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</si>
  <si>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</si>
  <si>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</si>
  <si>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</si>
  <si>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</si>
  <si>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</si>
  <si>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</si>
  <si>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</si>
  <si>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</si>
  <si>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SGO. DEL ESTERO</t>
  </si>
  <si>
    <t>TUCUMÁN</t>
  </si>
  <si>
    <t>TIERRA DEL FUEGO</t>
  </si>
  <si>
    <t>C.A.B.A.</t>
  </si>
  <si>
    <t>.</t>
  </si>
  <si>
    <t>Fecha última actualización: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</si>
</sst>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/>
    <xf numFmtId="4" fontId="3" fillId="3" borderId="6" xfId="1" applyNumberFormat="1" applyFont="1" applyFill="1" applyBorder="1"/>
    <xf numFmtId="4" fontId="3" fillId="3" borderId="7" xfId="1" applyNumberFormat="1" applyFont="1" applyFill="1" applyBorder="1"/>
    <xf numFmtId="4" fontId="3" fillId="3" borderId="8" xfId="1" applyNumberFormat="1" applyFont="1" applyFill="1" applyBorder="1"/>
    <xf numFmtId="0" fontId="5" fillId="3" borderId="9" xfId="1" applyFont="1" applyFill="1" applyBorder="1"/>
    <xf numFmtId="4" fontId="3" fillId="3" borderId="10" xfId="1" applyNumberFormat="1" applyFont="1" applyFill="1" applyBorder="1"/>
    <xf numFmtId="4" fontId="3" fillId="3" borderId="0" xfId="1" applyNumberFormat="1" applyFont="1" applyFill="1" applyBorder="1"/>
    <xf numFmtId="0" fontId="3" fillId="3" borderId="10" xfId="1" applyFont="1" applyFill="1" applyBorder="1"/>
    <xf numFmtId="4" fontId="3" fillId="3" borderId="11" xfId="1" applyNumberFormat="1" applyFont="1" applyFill="1" applyBorder="1"/>
    <xf numFmtId="0" fontId="3" fillId="3" borderId="0" xfId="1" applyFont="1" applyFill="1" applyBorder="1"/>
    <xf numFmtId="0" fontId="5" fillId="3" borderId="12" xfId="1" applyFont="1" applyFill="1" applyBorder="1"/>
    <xf numFmtId="4" fontId="3" fillId="3" borderId="13" xfId="1" applyNumberFormat="1" applyFont="1" applyFill="1" applyBorder="1"/>
    <xf numFmtId="0" fontId="3" fillId="3" borderId="14" xfId="1" applyFont="1" applyFill="1" applyBorder="1"/>
    <xf numFmtId="4" fontId="3" fillId="3" borderId="15" xfId="1" applyNumberFormat="1" applyFont="1" applyFill="1" applyBorder="1"/>
    <xf numFmtId="0" fontId="4" fillId="2" borderId="12" xfId="1" applyFont="1" applyFill="1" applyBorder="1"/>
    <xf numFmtId="4" fontId="4" fillId="2" borderId="13" xfId="1" applyNumberFormat="1" applyFont="1" applyFill="1" applyBorder="1"/>
    <xf numFmtId="4" fontId="4" fillId="2" borderId="14" xfId="1" applyNumberFormat="1" applyFont="1" applyFill="1" applyBorder="1"/>
    <xf numFmtId="4" fontId="4" fillId="2" borderId="15" xfId="1" applyNumberFormat="1" applyFont="1" applyFill="1" applyBorder="1"/>
    <xf numFmtId="0" fontId="4" fillId="2" borderId="16" xfId="1" applyFont="1" applyFill="1" applyBorder="1"/>
    <xf numFmtId="4" fontId="4" fillId="2" borderId="17" xfId="1" applyNumberFormat="1" applyFont="1" applyFill="1" applyBorder="1"/>
    <xf numFmtId="4" fontId="4" fillId="2" borderId="18" xfId="1" applyNumberFormat="1" applyFont="1" applyFill="1" applyBorder="1"/>
    <xf numFmtId="4" fontId="4" fillId="2" borderId="19" xfId="1" applyNumberFormat="1" applyFont="1" applyFill="1" applyBorder="1"/>
    <xf numFmtId="4" fontId="3" fillId="3" borderId="14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3810000" y="76200"/>
          <a:ext cx="56578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  TRIMESTRE  DEL  2017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3810000" y="76200"/>
          <a:ext cx="56578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 AL  II  TRIMESTRE DEL  2017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3810000" y="76200"/>
          <a:ext cx="56578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 AL  III  TRIMESTRE  DEL  2017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3810000" y="76200"/>
          <a:ext cx="56578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 AL  IV  TRIMESTRE DEL  2017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opLeftCell="B26" workbookViewId="0">
      <selection activeCell="D51" sqref="D51"/>
    </sheetView>
  </sheetViews>
  <sheetFormatPr baseColWidth="10" defaultRowHeight="12.75" x14ac:dyDescent="0.2"/>
  <cols>
    <col min="1" max="3" width="14.42578125" style="2" customWidth="1"/>
    <col min="4" max="4" width="17.85546875" style="2" bestFit="1" customWidth="1"/>
    <col min="5" max="10" width="14.7109375" style="2" customWidth="1"/>
    <col min="11" max="23" width="14.42578125" style="2" customWidth="1"/>
    <col min="24" max="256" width="11.42578125" style="2"/>
    <col min="257" max="259" width="14.42578125" style="2" customWidth="1"/>
    <col min="260" max="260" width="17.85546875" style="2" bestFit="1" customWidth="1"/>
    <col min="261" max="266" width="14.7109375" style="2" customWidth="1"/>
    <col min="267" max="279" width="14.42578125" style="2" customWidth="1"/>
    <col min="280" max="512" width="11.42578125" style="2"/>
    <col min="513" max="515" width="14.42578125" style="2" customWidth="1"/>
    <col min="516" max="516" width="17.85546875" style="2" bestFit="1" customWidth="1"/>
    <col min="517" max="522" width="14.7109375" style="2" customWidth="1"/>
    <col min="523" max="535" width="14.42578125" style="2" customWidth="1"/>
    <col min="536" max="768" width="11.42578125" style="2"/>
    <col min="769" max="771" width="14.42578125" style="2" customWidth="1"/>
    <col min="772" max="772" width="17.85546875" style="2" bestFit="1" customWidth="1"/>
    <col min="773" max="778" width="14.7109375" style="2" customWidth="1"/>
    <col min="779" max="791" width="14.42578125" style="2" customWidth="1"/>
    <col min="792" max="1024" width="11.42578125" style="2"/>
    <col min="1025" max="1027" width="14.42578125" style="2" customWidth="1"/>
    <col min="1028" max="1028" width="17.85546875" style="2" bestFit="1" customWidth="1"/>
    <col min="1029" max="1034" width="14.7109375" style="2" customWidth="1"/>
    <col min="1035" max="1047" width="14.42578125" style="2" customWidth="1"/>
    <col min="1048" max="1280" width="11.42578125" style="2"/>
    <col min="1281" max="1283" width="14.42578125" style="2" customWidth="1"/>
    <col min="1284" max="1284" width="17.85546875" style="2" bestFit="1" customWidth="1"/>
    <col min="1285" max="1290" width="14.7109375" style="2" customWidth="1"/>
    <col min="1291" max="1303" width="14.42578125" style="2" customWidth="1"/>
    <col min="1304" max="1536" width="11.42578125" style="2"/>
    <col min="1537" max="1539" width="14.42578125" style="2" customWidth="1"/>
    <col min="1540" max="1540" width="17.85546875" style="2" bestFit="1" customWidth="1"/>
    <col min="1541" max="1546" width="14.7109375" style="2" customWidth="1"/>
    <col min="1547" max="1559" width="14.42578125" style="2" customWidth="1"/>
    <col min="1560" max="1792" width="11.42578125" style="2"/>
    <col min="1793" max="1795" width="14.42578125" style="2" customWidth="1"/>
    <col min="1796" max="1796" width="17.85546875" style="2" bestFit="1" customWidth="1"/>
    <col min="1797" max="1802" width="14.7109375" style="2" customWidth="1"/>
    <col min="1803" max="1815" width="14.42578125" style="2" customWidth="1"/>
    <col min="1816" max="2048" width="11.42578125" style="2"/>
    <col min="2049" max="2051" width="14.42578125" style="2" customWidth="1"/>
    <col min="2052" max="2052" width="17.85546875" style="2" bestFit="1" customWidth="1"/>
    <col min="2053" max="2058" width="14.7109375" style="2" customWidth="1"/>
    <col min="2059" max="2071" width="14.42578125" style="2" customWidth="1"/>
    <col min="2072" max="2304" width="11.42578125" style="2"/>
    <col min="2305" max="2307" width="14.42578125" style="2" customWidth="1"/>
    <col min="2308" max="2308" width="17.85546875" style="2" bestFit="1" customWidth="1"/>
    <col min="2309" max="2314" width="14.7109375" style="2" customWidth="1"/>
    <col min="2315" max="2327" width="14.42578125" style="2" customWidth="1"/>
    <col min="2328" max="2560" width="11.42578125" style="2"/>
    <col min="2561" max="2563" width="14.42578125" style="2" customWidth="1"/>
    <col min="2564" max="2564" width="17.85546875" style="2" bestFit="1" customWidth="1"/>
    <col min="2565" max="2570" width="14.7109375" style="2" customWidth="1"/>
    <col min="2571" max="2583" width="14.42578125" style="2" customWidth="1"/>
    <col min="2584" max="2816" width="11.42578125" style="2"/>
    <col min="2817" max="2819" width="14.42578125" style="2" customWidth="1"/>
    <col min="2820" max="2820" width="17.85546875" style="2" bestFit="1" customWidth="1"/>
    <col min="2821" max="2826" width="14.7109375" style="2" customWidth="1"/>
    <col min="2827" max="2839" width="14.42578125" style="2" customWidth="1"/>
    <col min="2840" max="3072" width="11.42578125" style="2"/>
    <col min="3073" max="3075" width="14.42578125" style="2" customWidth="1"/>
    <col min="3076" max="3076" width="17.85546875" style="2" bestFit="1" customWidth="1"/>
    <col min="3077" max="3082" width="14.7109375" style="2" customWidth="1"/>
    <col min="3083" max="3095" width="14.42578125" style="2" customWidth="1"/>
    <col min="3096" max="3328" width="11.42578125" style="2"/>
    <col min="3329" max="3331" width="14.42578125" style="2" customWidth="1"/>
    <col min="3332" max="3332" width="17.85546875" style="2" bestFit="1" customWidth="1"/>
    <col min="3333" max="3338" width="14.7109375" style="2" customWidth="1"/>
    <col min="3339" max="3351" width="14.42578125" style="2" customWidth="1"/>
    <col min="3352" max="3584" width="11.42578125" style="2"/>
    <col min="3585" max="3587" width="14.42578125" style="2" customWidth="1"/>
    <col min="3588" max="3588" width="17.85546875" style="2" bestFit="1" customWidth="1"/>
    <col min="3589" max="3594" width="14.7109375" style="2" customWidth="1"/>
    <col min="3595" max="3607" width="14.42578125" style="2" customWidth="1"/>
    <col min="3608" max="3840" width="11.42578125" style="2"/>
    <col min="3841" max="3843" width="14.42578125" style="2" customWidth="1"/>
    <col min="3844" max="3844" width="17.85546875" style="2" bestFit="1" customWidth="1"/>
    <col min="3845" max="3850" width="14.7109375" style="2" customWidth="1"/>
    <col min="3851" max="3863" width="14.42578125" style="2" customWidth="1"/>
    <col min="3864" max="4096" width="11.42578125" style="2"/>
    <col min="4097" max="4099" width="14.42578125" style="2" customWidth="1"/>
    <col min="4100" max="4100" width="17.85546875" style="2" bestFit="1" customWidth="1"/>
    <col min="4101" max="4106" width="14.7109375" style="2" customWidth="1"/>
    <col min="4107" max="4119" width="14.42578125" style="2" customWidth="1"/>
    <col min="4120" max="4352" width="11.42578125" style="2"/>
    <col min="4353" max="4355" width="14.42578125" style="2" customWidth="1"/>
    <col min="4356" max="4356" width="17.85546875" style="2" bestFit="1" customWidth="1"/>
    <col min="4357" max="4362" width="14.7109375" style="2" customWidth="1"/>
    <col min="4363" max="4375" width="14.42578125" style="2" customWidth="1"/>
    <col min="4376" max="4608" width="11.42578125" style="2"/>
    <col min="4609" max="4611" width="14.42578125" style="2" customWidth="1"/>
    <col min="4612" max="4612" width="17.85546875" style="2" bestFit="1" customWidth="1"/>
    <col min="4613" max="4618" width="14.7109375" style="2" customWidth="1"/>
    <col min="4619" max="4631" width="14.42578125" style="2" customWidth="1"/>
    <col min="4632" max="4864" width="11.42578125" style="2"/>
    <col min="4865" max="4867" width="14.42578125" style="2" customWidth="1"/>
    <col min="4868" max="4868" width="17.85546875" style="2" bestFit="1" customWidth="1"/>
    <col min="4869" max="4874" width="14.7109375" style="2" customWidth="1"/>
    <col min="4875" max="4887" width="14.42578125" style="2" customWidth="1"/>
    <col min="4888" max="5120" width="11.42578125" style="2"/>
    <col min="5121" max="5123" width="14.42578125" style="2" customWidth="1"/>
    <col min="5124" max="5124" width="17.85546875" style="2" bestFit="1" customWidth="1"/>
    <col min="5125" max="5130" width="14.7109375" style="2" customWidth="1"/>
    <col min="5131" max="5143" width="14.42578125" style="2" customWidth="1"/>
    <col min="5144" max="5376" width="11.42578125" style="2"/>
    <col min="5377" max="5379" width="14.42578125" style="2" customWidth="1"/>
    <col min="5380" max="5380" width="17.85546875" style="2" bestFit="1" customWidth="1"/>
    <col min="5381" max="5386" width="14.7109375" style="2" customWidth="1"/>
    <col min="5387" max="5399" width="14.42578125" style="2" customWidth="1"/>
    <col min="5400" max="5632" width="11.42578125" style="2"/>
    <col min="5633" max="5635" width="14.42578125" style="2" customWidth="1"/>
    <col min="5636" max="5636" width="17.85546875" style="2" bestFit="1" customWidth="1"/>
    <col min="5637" max="5642" width="14.7109375" style="2" customWidth="1"/>
    <col min="5643" max="5655" width="14.42578125" style="2" customWidth="1"/>
    <col min="5656" max="5888" width="11.42578125" style="2"/>
    <col min="5889" max="5891" width="14.42578125" style="2" customWidth="1"/>
    <col min="5892" max="5892" width="17.85546875" style="2" bestFit="1" customWidth="1"/>
    <col min="5893" max="5898" width="14.7109375" style="2" customWidth="1"/>
    <col min="5899" max="5911" width="14.42578125" style="2" customWidth="1"/>
    <col min="5912" max="6144" width="11.42578125" style="2"/>
    <col min="6145" max="6147" width="14.42578125" style="2" customWidth="1"/>
    <col min="6148" max="6148" width="17.85546875" style="2" bestFit="1" customWidth="1"/>
    <col min="6149" max="6154" width="14.7109375" style="2" customWidth="1"/>
    <col min="6155" max="6167" width="14.42578125" style="2" customWidth="1"/>
    <col min="6168" max="6400" width="11.42578125" style="2"/>
    <col min="6401" max="6403" width="14.42578125" style="2" customWidth="1"/>
    <col min="6404" max="6404" width="17.85546875" style="2" bestFit="1" customWidth="1"/>
    <col min="6405" max="6410" width="14.7109375" style="2" customWidth="1"/>
    <col min="6411" max="6423" width="14.42578125" style="2" customWidth="1"/>
    <col min="6424" max="6656" width="11.42578125" style="2"/>
    <col min="6657" max="6659" width="14.42578125" style="2" customWidth="1"/>
    <col min="6660" max="6660" width="17.85546875" style="2" bestFit="1" customWidth="1"/>
    <col min="6661" max="6666" width="14.7109375" style="2" customWidth="1"/>
    <col min="6667" max="6679" width="14.42578125" style="2" customWidth="1"/>
    <col min="6680" max="6912" width="11.42578125" style="2"/>
    <col min="6913" max="6915" width="14.42578125" style="2" customWidth="1"/>
    <col min="6916" max="6916" width="17.85546875" style="2" bestFit="1" customWidth="1"/>
    <col min="6917" max="6922" width="14.7109375" style="2" customWidth="1"/>
    <col min="6923" max="6935" width="14.42578125" style="2" customWidth="1"/>
    <col min="6936" max="7168" width="11.42578125" style="2"/>
    <col min="7169" max="7171" width="14.42578125" style="2" customWidth="1"/>
    <col min="7172" max="7172" width="17.85546875" style="2" bestFit="1" customWidth="1"/>
    <col min="7173" max="7178" width="14.7109375" style="2" customWidth="1"/>
    <col min="7179" max="7191" width="14.42578125" style="2" customWidth="1"/>
    <col min="7192" max="7424" width="11.42578125" style="2"/>
    <col min="7425" max="7427" width="14.42578125" style="2" customWidth="1"/>
    <col min="7428" max="7428" width="17.85546875" style="2" bestFit="1" customWidth="1"/>
    <col min="7429" max="7434" width="14.7109375" style="2" customWidth="1"/>
    <col min="7435" max="7447" width="14.42578125" style="2" customWidth="1"/>
    <col min="7448" max="7680" width="11.42578125" style="2"/>
    <col min="7681" max="7683" width="14.42578125" style="2" customWidth="1"/>
    <col min="7684" max="7684" width="17.85546875" style="2" bestFit="1" customWidth="1"/>
    <col min="7685" max="7690" width="14.7109375" style="2" customWidth="1"/>
    <col min="7691" max="7703" width="14.42578125" style="2" customWidth="1"/>
    <col min="7704" max="7936" width="11.42578125" style="2"/>
    <col min="7937" max="7939" width="14.42578125" style="2" customWidth="1"/>
    <col min="7940" max="7940" width="17.85546875" style="2" bestFit="1" customWidth="1"/>
    <col min="7941" max="7946" width="14.7109375" style="2" customWidth="1"/>
    <col min="7947" max="7959" width="14.42578125" style="2" customWidth="1"/>
    <col min="7960" max="8192" width="11.42578125" style="2"/>
    <col min="8193" max="8195" width="14.42578125" style="2" customWidth="1"/>
    <col min="8196" max="8196" width="17.85546875" style="2" bestFit="1" customWidth="1"/>
    <col min="8197" max="8202" width="14.7109375" style="2" customWidth="1"/>
    <col min="8203" max="8215" width="14.42578125" style="2" customWidth="1"/>
    <col min="8216" max="8448" width="11.42578125" style="2"/>
    <col min="8449" max="8451" width="14.42578125" style="2" customWidth="1"/>
    <col min="8452" max="8452" width="17.85546875" style="2" bestFit="1" customWidth="1"/>
    <col min="8453" max="8458" width="14.7109375" style="2" customWidth="1"/>
    <col min="8459" max="8471" width="14.42578125" style="2" customWidth="1"/>
    <col min="8472" max="8704" width="11.42578125" style="2"/>
    <col min="8705" max="8707" width="14.42578125" style="2" customWidth="1"/>
    <col min="8708" max="8708" width="17.85546875" style="2" bestFit="1" customWidth="1"/>
    <col min="8709" max="8714" width="14.7109375" style="2" customWidth="1"/>
    <col min="8715" max="8727" width="14.42578125" style="2" customWidth="1"/>
    <col min="8728" max="8960" width="11.42578125" style="2"/>
    <col min="8961" max="8963" width="14.42578125" style="2" customWidth="1"/>
    <col min="8964" max="8964" width="17.85546875" style="2" bestFit="1" customWidth="1"/>
    <col min="8965" max="8970" width="14.7109375" style="2" customWidth="1"/>
    <col min="8971" max="8983" width="14.42578125" style="2" customWidth="1"/>
    <col min="8984" max="9216" width="11.42578125" style="2"/>
    <col min="9217" max="9219" width="14.42578125" style="2" customWidth="1"/>
    <col min="9220" max="9220" width="17.85546875" style="2" bestFit="1" customWidth="1"/>
    <col min="9221" max="9226" width="14.7109375" style="2" customWidth="1"/>
    <col min="9227" max="9239" width="14.42578125" style="2" customWidth="1"/>
    <col min="9240" max="9472" width="11.42578125" style="2"/>
    <col min="9473" max="9475" width="14.42578125" style="2" customWidth="1"/>
    <col min="9476" max="9476" width="17.85546875" style="2" bestFit="1" customWidth="1"/>
    <col min="9477" max="9482" width="14.7109375" style="2" customWidth="1"/>
    <col min="9483" max="9495" width="14.42578125" style="2" customWidth="1"/>
    <col min="9496" max="9728" width="11.42578125" style="2"/>
    <col min="9729" max="9731" width="14.42578125" style="2" customWidth="1"/>
    <col min="9732" max="9732" width="17.85546875" style="2" bestFit="1" customWidth="1"/>
    <col min="9733" max="9738" width="14.7109375" style="2" customWidth="1"/>
    <col min="9739" max="9751" width="14.42578125" style="2" customWidth="1"/>
    <col min="9752" max="9984" width="11.42578125" style="2"/>
    <col min="9985" max="9987" width="14.42578125" style="2" customWidth="1"/>
    <col min="9988" max="9988" width="17.85546875" style="2" bestFit="1" customWidth="1"/>
    <col min="9989" max="9994" width="14.7109375" style="2" customWidth="1"/>
    <col min="9995" max="10007" width="14.42578125" style="2" customWidth="1"/>
    <col min="10008" max="10240" width="11.42578125" style="2"/>
    <col min="10241" max="10243" width="14.42578125" style="2" customWidth="1"/>
    <col min="10244" max="10244" width="17.85546875" style="2" bestFit="1" customWidth="1"/>
    <col min="10245" max="10250" width="14.7109375" style="2" customWidth="1"/>
    <col min="10251" max="10263" width="14.42578125" style="2" customWidth="1"/>
    <col min="10264" max="10496" width="11.42578125" style="2"/>
    <col min="10497" max="10499" width="14.42578125" style="2" customWidth="1"/>
    <col min="10500" max="10500" width="17.85546875" style="2" bestFit="1" customWidth="1"/>
    <col min="10501" max="10506" width="14.7109375" style="2" customWidth="1"/>
    <col min="10507" max="10519" width="14.42578125" style="2" customWidth="1"/>
    <col min="10520" max="10752" width="11.42578125" style="2"/>
    <col min="10753" max="10755" width="14.42578125" style="2" customWidth="1"/>
    <col min="10756" max="10756" width="17.85546875" style="2" bestFit="1" customWidth="1"/>
    <col min="10757" max="10762" width="14.7109375" style="2" customWidth="1"/>
    <col min="10763" max="10775" width="14.42578125" style="2" customWidth="1"/>
    <col min="10776" max="11008" width="11.42578125" style="2"/>
    <col min="11009" max="11011" width="14.42578125" style="2" customWidth="1"/>
    <col min="11012" max="11012" width="17.85546875" style="2" bestFit="1" customWidth="1"/>
    <col min="11013" max="11018" width="14.7109375" style="2" customWidth="1"/>
    <col min="11019" max="11031" width="14.42578125" style="2" customWidth="1"/>
    <col min="11032" max="11264" width="11.42578125" style="2"/>
    <col min="11265" max="11267" width="14.42578125" style="2" customWidth="1"/>
    <col min="11268" max="11268" width="17.85546875" style="2" bestFit="1" customWidth="1"/>
    <col min="11269" max="11274" width="14.7109375" style="2" customWidth="1"/>
    <col min="11275" max="11287" width="14.42578125" style="2" customWidth="1"/>
    <col min="11288" max="11520" width="11.42578125" style="2"/>
    <col min="11521" max="11523" width="14.42578125" style="2" customWidth="1"/>
    <col min="11524" max="11524" width="17.85546875" style="2" bestFit="1" customWidth="1"/>
    <col min="11525" max="11530" width="14.7109375" style="2" customWidth="1"/>
    <col min="11531" max="11543" width="14.42578125" style="2" customWidth="1"/>
    <col min="11544" max="11776" width="11.42578125" style="2"/>
    <col min="11777" max="11779" width="14.42578125" style="2" customWidth="1"/>
    <col min="11780" max="11780" width="17.85546875" style="2" bestFit="1" customWidth="1"/>
    <col min="11781" max="11786" width="14.7109375" style="2" customWidth="1"/>
    <col min="11787" max="11799" width="14.42578125" style="2" customWidth="1"/>
    <col min="11800" max="12032" width="11.42578125" style="2"/>
    <col min="12033" max="12035" width="14.42578125" style="2" customWidth="1"/>
    <col min="12036" max="12036" width="17.85546875" style="2" bestFit="1" customWidth="1"/>
    <col min="12037" max="12042" width="14.7109375" style="2" customWidth="1"/>
    <col min="12043" max="12055" width="14.42578125" style="2" customWidth="1"/>
    <col min="12056" max="12288" width="11.42578125" style="2"/>
    <col min="12289" max="12291" width="14.42578125" style="2" customWidth="1"/>
    <col min="12292" max="12292" width="17.85546875" style="2" bestFit="1" customWidth="1"/>
    <col min="12293" max="12298" width="14.7109375" style="2" customWidth="1"/>
    <col min="12299" max="12311" width="14.42578125" style="2" customWidth="1"/>
    <col min="12312" max="12544" width="11.42578125" style="2"/>
    <col min="12545" max="12547" width="14.42578125" style="2" customWidth="1"/>
    <col min="12548" max="12548" width="17.85546875" style="2" bestFit="1" customWidth="1"/>
    <col min="12549" max="12554" width="14.7109375" style="2" customWidth="1"/>
    <col min="12555" max="12567" width="14.42578125" style="2" customWidth="1"/>
    <col min="12568" max="12800" width="11.42578125" style="2"/>
    <col min="12801" max="12803" width="14.42578125" style="2" customWidth="1"/>
    <col min="12804" max="12804" width="17.85546875" style="2" bestFit="1" customWidth="1"/>
    <col min="12805" max="12810" width="14.7109375" style="2" customWidth="1"/>
    <col min="12811" max="12823" width="14.42578125" style="2" customWidth="1"/>
    <col min="12824" max="13056" width="11.42578125" style="2"/>
    <col min="13057" max="13059" width="14.42578125" style="2" customWidth="1"/>
    <col min="13060" max="13060" width="17.85546875" style="2" bestFit="1" customWidth="1"/>
    <col min="13061" max="13066" width="14.7109375" style="2" customWidth="1"/>
    <col min="13067" max="13079" width="14.42578125" style="2" customWidth="1"/>
    <col min="13080" max="13312" width="11.42578125" style="2"/>
    <col min="13313" max="13315" width="14.42578125" style="2" customWidth="1"/>
    <col min="13316" max="13316" width="17.85546875" style="2" bestFit="1" customWidth="1"/>
    <col min="13317" max="13322" width="14.7109375" style="2" customWidth="1"/>
    <col min="13323" max="13335" width="14.42578125" style="2" customWidth="1"/>
    <col min="13336" max="13568" width="11.42578125" style="2"/>
    <col min="13569" max="13571" width="14.42578125" style="2" customWidth="1"/>
    <col min="13572" max="13572" width="17.85546875" style="2" bestFit="1" customWidth="1"/>
    <col min="13573" max="13578" width="14.7109375" style="2" customWidth="1"/>
    <col min="13579" max="13591" width="14.42578125" style="2" customWidth="1"/>
    <col min="13592" max="13824" width="11.42578125" style="2"/>
    <col min="13825" max="13827" width="14.42578125" style="2" customWidth="1"/>
    <col min="13828" max="13828" width="17.85546875" style="2" bestFit="1" customWidth="1"/>
    <col min="13829" max="13834" width="14.7109375" style="2" customWidth="1"/>
    <col min="13835" max="13847" width="14.42578125" style="2" customWidth="1"/>
    <col min="13848" max="14080" width="11.42578125" style="2"/>
    <col min="14081" max="14083" width="14.42578125" style="2" customWidth="1"/>
    <col min="14084" max="14084" width="17.85546875" style="2" bestFit="1" customWidth="1"/>
    <col min="14085" max="14090" width="14.7109375" style="2" customWidth="1"/>
    <col min="14091" max="14103" width="14.42578125" style="2" customWidth="1"/>
    <col min="14104" max="14336" width="11.42578125" style="2"/>
    <col min="14337" max="14339" width="14.42578125" style="2" customWidth="1"/>
    <col min="14340" max="14340" width="17.85546875" style="2" bestFit="1" customWidth="1"/>
    <col min="14341" max="14346" width="14.7109375" style="2" customWidth="1"/>
    <col min="14347" max="14359" width="14.42578125" style="2" customWidth="1"/>
    <col min="14360" max="14592" width="11.42578125" style="2"/>
    <col min="14593" max="14595" width="14.42578125" style="2" customWidth="1"/>
    <col min="14596" max="14596" width="17.85546875" style="2" bestFit="1" customWidth="1"/>
    <col min="14597" max="14602" width="14.7109375" style="2" customWidth="1"/>
    <col min="14603" max="14615" width="14.42578125" style="2" customWidth="1"/>
    <col min="14616" max="14848" width="11.42578125" style="2"/>
    <col min="14849" max="14851" width="14.42578125" style="2" customWidth="1"/>
    <col min="14852" max="14852" width="17.85546875" style="2" bestFit="1" customWidth="1"/>
    <col min="14853" max="14858" width="14.7109375" style="2" customWidth="1"/>
    <col min="14859" max="14871" width="14.42578125" style="2" customWidth="1"/>
    <col min="14872" max="15104" width="11.42578125" style="2"/>
    <col min="15105" max="15107" width="14.42578125" style="2" customWidth="1"/>
    <col min="15108" max="15108" width="17.85546875" style="2" bestFit="1" customWidth="1"/>
    <col min="15109" max="15114" width="14.7109375" style="2" customWidth="1"/>
    <col min="15115" max="15127" width="14.42578125" style="2" customWidth="1"/>
    <col min="15128" max="15360" width="11.42578125" style="2"/>
    <col min="15361" max="15363" width="14.42578125" style="2" customWidth="1"/>
    <col min="15364" max="15364" width="17.85546875" style="2" bestFit="1" customWidth="1"/>
    <col min="15365" max="15370" width="14.7109375" style="2" customWidth="1"/>
    <col min="15371" max="15383" width="14.42578125" style="2" customWidth="1"/>
    <col min="15384" max="15616" width="11.42578125" style="2"/>
    <col min="15617" max="15619" width="14.42578125" style="2" customWidth="1"/>
    <col min="15620" max="15620" width="17.85546875" style="2" bestFit="1" customWidth="1"/>
    <col min="15621" max="15626" width="14.7109375" style="2" customWidth="1"/>
    <col min="15627" max="15639" width="14.42578125" style="2" customWidth="1"/>
    <col min="15640" max="15872" width="11.42578125" style="2"/>
    <col min="15873" max="15875" width="14.42578125" style="2" customWidth="1"/>
    <col min="15876" max="15876" width="17.85546875" style="2" bestFit="1" customWidth="1"/>
    <col min="15877" max="15882" width="14.7109375" style="2" customWidth="1"/>
    <col min="15883" max="15895" width="14.42578125" style="2" customWidth="1"/>
    <col min="15896" max="16128" width="11.42578125" style="2"/>
    <col min="16129" max="16131" width="14.42578125" style="2" customWidth="1"/>
    <col min="16132" max="16132" width="17.85546875" style="2" bestFit="1" customWidth="1"/>
    <col min="16133" max="16138" width="14.7109375" style="2" customWidth="1"/>
    <col min="16139" max="16151" width="14.42578125" style="2" customWidth="1"/>
    <col min="16152" max="16384" width="11.42578125" style="2"/>
  </cols>
  <sheetData>
    <row r="1" spans="1:10" x14ac:dyDescent="0.2">
      <c r="A1" s="1" t="s">
        <v>0</v>
      </c>
    </row>
    <row r="2" spans="1:10" x14ac:dyDescent="0.2">
      <c r="A2" s="1" t="s">
        <v>1</v>
      </c>
    </row>
    <row r="6" spans="1:10" ht="13.5" thickBot="1" x14ac:dyDescent="0.25"/>
    <row r="7" spans="1:10" ht="30" customHeight="1" x14ac:dyDescent="0.2">
      <c r="D7" s="3" t="s">
        <v>2</v>
      </c>
      <c r="E7" s="4" t="s">
        <v>3</v>
      </c>
      <c r="F7" s="5" t="s">
        <v>4</v>
      </c>
      <c r="G7" s="4" t="s">
        <v>5</v>
      </c>
      <c r="H7" s="5" t="s">
        <v>6</v>
      </c>
      <c r="I7" s="4" t="s">
        <v>7</v>
      </c>
      <c r="J7" s="6" t="s">
        <v>8</v>
      </c>
    </row>
    <row r="8" spans="1:10" ht="18" customHeight="1" x14ac:dyDescent="0.2">
      <c r="D8" s="7" t="s">
        <v>9</v>
      </c>
      <c r="E8" s="8">
        <v>34029433.479999997</v>
      </c>
      <c r="F8" s="9">
        <v>5009478.1900000004</v>
      </c>
      <c r="G8" s="8">
        <v>4538503.8</v>
      </c>
      <c r="H8" s="9">
        <v>6280188.9199999999</v>
      </c>
      <c r="I8" s="8">
        <v>2028218.39</v>
      </c>
      <c r="J8" s="10">
        <v>51885822.770000003</v>
      </c>
    </row>
    <row r="9" spans="1:10" ht="18" customHeight="1" x14ac:dyDescent="0.2">
      <c r="D9" s="11" t="s">
        <v>10</v>
      </c>
      <c r="E9" s="12">
        <v>451808.36</v>
      </c>
      <c r="F9" s="13">
        <v>23545.24</v>
      </c>
      <c r="G9" s="12">
        <v>50338.58</v>
      </c>
      <c r="H9" s="13">
        <v>74582.28</v>
      </c>
      <c r="I9" s="14">
        <v>40.89</v>
      </c>
      <c r="J9" s="15">
        <v>600315.36</v>
      </c>
    </row>
    <row r="10" spans="1:10" ht="18" customHeight="1" x14ac:dyDescent="0.2">
      <c r="D10" s="11" t="s">
        <v>11</v>
      </c>
      <c r="E10" s="12">
        <v>7028036.4800000004</v>
      </c>
      <c r="F10" s="13">
        <v>1665203.05</v>
      </c>
      <c r="G10" s="12">
        <v>1129600.1000000001</v>
      </c>
      <c r="H10" s="13">
        <v>614601.64</v>
      </c>
      <c r="I10" s="14">
        <v>0</v>
      </c>
      <c r="J10" s="15">
        <v>10437441.27</v>
      </c>
    </row>
    <row r="11" spans="1:10" ht="18" customHeight="1" x14ac:dyDescent="0.2">
      <c r="D11" s="11" t="s">
        <v>12</v>
      </c>
      <c r="E11" s="12">
        <v>894180</v>
      </c>
      <c r="F11" s="13">
        <v>19650</v>
      </c>
      <c r="G11" s="12">
        <v>150580</v>
      </c>
      <c r="H11" s="16">
        <v>0</v>
      </c>
      <c r="I11" s="14">
        <v>0</v>
      </c>
      <c r="J11" s="15">
        <v>1064410</v>
      </c>
    </row>
    <row r="12" spans="1:10" ht="18" customHeight="1" x14ac:dyDescent="0.2">
      <c r="D12" s="11" t="s">
        <v>13</v>
      </c>
      <c r="E12" s="12">
        <v>1194615.07</v>
      </c>
      <c r="F12" s="13">
        <v>25735.18</v>
      </c>
      <c r="G12" s="12">
        <v>153073.43</v>
      </c>
      <c r="H12" s="16">
        <v>0</v>
      </c>
      <c r="I12" s="12">
        <v>206319.89</v>
      </c>
      <c r="J12" s="15">
        <v>1579743.56</v>
      </c>
    </row>
    <row r="13" spans="1:10" ht="18" customHeight="1" x14ac:dyDescent="0.2">
      <c r="D13" s="11" t="s">
        <v>14</v>
      </c>
      <c r="E13" s="12">
        <v>1552914.98</v>
      </c>
      <c r="F13" s="16">
        <v>0</v>
      </c>
      <c r="G13" s="12">
        <v>229939.52</v>
      </c>
      <c r="H13" s="16">
        <v>0</v>
      </c>
      <c r="I13" s="12">
        <v>26166.3</v>
      </c>
      <c r="J13" s="15">
        <v>1809020.79</v>
      </c>
    </row>
    <row r="14" spans="1:10" ht="18" customHeight="1" x14ac:dyDescent="0.2">
      <c r="D14" s="11" t="s">
        <v>15</v>
      </c>
      <c r="E14" s="12">
        <v>1878370</v>
      </c>
      <c r="F14" s="13">
        <v>575250</v>
      </c>
      <c r="G14" s="12">
        <v>260950</v>
      </c>
      <c r="H14" s="13">
        <v>395030</v>
      </c>
      <c r="I14" s="12">
        <v>234610</v>
      </c>
      <c r="J14" s="15">
        <v>3344210</v>
      </c>
    </row>
    <row r="15" spans="1:10" ht="18" customHeight="1" x14ac:dyDescent="0.2">
      <c r="D15" s="11" t="s">
        <v>16</v>
      </c>
      <c r="E15" s="12">
        <v>383480.35</v>
      </c>
      <c r="F15" s="13">
        <v>19783.71</v>
      </c>
      <c r="G15" s="12">
        <v>49427</v>
      </c>
      <c r="H15" s="16">
        <v>0</v>
      </c>
      <c r="I15" s="12">
        <v>13296.71</v>
      </c>
      <c r="J15" s="15">
        <v>465987.76</v>
      </c>
    </row>
    <row r="16" spans="1:10" ht="18" customHeight="1" x14ac:dyDescent="0.2">
      <c r="D16" s="11" t="s">
        <v>17</v>
      </c>
      <c r="E16" s="12">
        <v>627798</v>
      </c>
      <c r="F16" s="13">
        <v>119466</v>
      </c>
      <c r="G16" s="12">
        <v>116001.3</v>
      </c>
      <c r="H16" s="16">
        <v>0</v>
      </c>
      <c r="I16" s="14">
        <v>0</v>
      </c>
      <c r="J16" s="15">
        <v>863265.3</v>
      </c>
    </row>
    <row r="17" spans="4:10" ht="18" customHeight="1" x14ac:dyDescent="0.2">
      <c r="D17" s="11" t="s">
        <v>18</v>
      </c>
      <c r="E17" s="12">
        <v>800869.63</v>
      </c>
      <c r="F17" s="13">
        <v>47550.57</v>
      </c>
      <c r="G17" s="12">
        <v>145515.28</v>
      </c>
      <c r="H17" s="13">
        <v>147310.45000000001</v>
      </c>
      <c r="I17" s="12">
        <v>3553.15</v>
      </c>
      <c r="J17" s="15">
        <v>1144799.08</v>
      </c>
    </row>
    <row r="18" spans="4:10" ht="18" customHeight="1" x14ac:dyDescent="0.2">
      <c r="D18" s="11" t="s">
        <v>19</v>
      </c>
      <c r="E18" s="12">
        <v>283939.03000000003</v>
      </c>
      <c r="F18" s="13">
        <v>8822.58</v>
      </c>
      <c r="G18" s="12">
        <v>36701.839999999997</v>
      </c>
      <c r="H18" s="13">
        <v>53282.65</v>
      </c>
      <c r="I18" s="14">
        <v>0</v>
      </c>
      <c r="J18" s="15">
        <v>382746.11</v>
      </c>
    </row>
    <row r="19" spans="4:10" ht="18" customHeight="1" x14ac:dyDescent="0.2">
      <c r="D19" s="11" t="s">
        <v>20</v>
      </c>
      <c r="E19" s="12">
        <v>3571070</v>
      </c>
      <c r="F19" s="13">
        <v>404310</v>
      </c>
      <c r="G19" s="12">
        <v>591490</v>
      </c>
      <c r="H19" s="13">
        <v>604450</v>
      </c>
      <c r="I19" s="12">
        <v>12770</v>
      </c>
      <c r="J19" s="15">
        <v>5184090</v>
      </c>
    </row>
    <row r="20" spans="4:10" ht="18" customHeight="1" x14ac:dyDescent="0.2">
      <c r="D20" s="11" t="s">
        <v>21</v>
      </c>
      <c r="E20" s="12">
        <v>1953290</v>
      </c>
      <c r="F20" s="13">
        <v>81400</v>
      </c>
      <c r="G20" s="12">
        <v>148280</v>
      </c>
      <c r="H20" s="13">
        <v>37680</v>
      </c>
      <c r="I20" s="12">
        <v>16900</v>
      </c>
      <c r="J20" s="15">
        <v>2237550</v>
      </c>
    </row>
    <row r="21" spans="4:10" ht="18" customHeight="1" x14ac:dyDescent="0.2">
      <c r="D21" s="11" t="s">
        <v>22</v>
      </c>
      <c r="E21" s="12">
        <v>2563666.59</v>
      </c>
      <c r="F21" s="13">
        <v>185817.85</v>
      </c>
      <c r="G21" s="12">
        <v>256561.77</v>
      </c>
      <c r="H21" s="16">
        <v>0</v>
      </c>
      <c r="I21" s="14">
        <v>0</v>
      </c>
      <c r="J21" s="15">
        <f>SUM(E21:I21)</f>
        <v>3006046.21</v>
      </c>
    </row>
    <row r="22" spans="4:10" ht="18" customHeight="1" x14ac:dyDescent="0.2">
      <c r="D22" s="11" t="s">
        <v>23</v>
      </c>
      <c r="E22" s="12">
        <v>1274284.5900000001</v>
      </c>
      <c r="F22" s="13">
        <v>215990.56</v>
      </c>
      <c r="G22" s="12">
        <v>167192.5</v>
      </c>
      <c r="H22" s="13">
        <v>348073.81</v>
      </c>
      <c r="I22" s="12">
        <v>82650.78</v>
      </c>
      <c r="J22" s="15">
        <v>2088192.24</v>
      </c>
    </row>
    <row r="23" spans="4:10" ht="18" customHeight="1" x14ac:dyDescent="0.2">
      <c r="D23" s="11" t="s">
        <v>24</v>
      </c>
      <c r="E23" s="12">
        <v>1488114.2</v>
      </c>
      <c r="F23" s="13">
        <v>8397.15</v>
      </c>
      <c r="G23" s="12">
        <v>166984.35</v>
      </c>
      <c r="H23" s="16">
        <v>0</v>
      </c>
      <c r="I23" s="12">
        <v>97611.03</v>
      </c>
      <c r="J23" s="15">
        <v>1761106.73</v>
      </c>
    </row>
    <row r="24" spans="4:10" ht="18" customHeight="1" x14ac:dyDescent="0.2">
      <c r="D24" s="11" t="s">
        <v>25</v>
      </c>
      <c r="E24" s="12">
        <v>615338.02</v>
      </c>
      <c r="F24" s="13">
        <v>114246.02</v>
      </c>
      <c r="G24" s="12">
        <v>93242.46</v>
      </c>
      <c r="H24" s="13">
        <v>88331.14</v>
      </c>
      <c r="I24" s="12">
        <v>135302.93</v>
      </c>
      <c r="J24" s="15">
        <v>1046460.57</v>
      </c>
    </row>
    <row r="25" spans="4:10" ht="18" customHeight="1" x14ac:dyDescent="0.2">
      <c r="D25" s="11" t="s">
        <v>26</v>
      </c>
      <c r="E25" s="12">
        <v>820984.09</v>
      </c>
      <c r="F25" s="13">
        <v>102473.57</v>
      </c>
      <c r="G25" s="12">
        <v>100685.88</v>
      </c>
      <c r="H25" s="13">
        <v>60388.33</v>
      </c>
      <c r="I25" s="12">
        <v>135056.01</v>
      </c>
      <c r="J25" s="15">
        <v>1219587.8700000001</v>
      </c>
    </row>
    <row r="26" spans="4:10" ht="18" customHeight="1" x14ac:dyDescent="0.2">
      <c r="D26" s="11" t="s">
        <v>27</v>
      </c>
      <c r="E26" s="12">
        <v>1325818.3700000001</v>
      </c>
      <c r="F26" s="13">
        <v>1210.8900000000001</v>
      </c>
      <c r="G26" s="12">
        <v>91416.29</v>
      </c>
      <c r="H26" s="16">
        <v>0</v>
      </c>
      <c r="I26" s="12">
        <v>767.21</v>
      </c>
      <c r="J26" s="15">
        <v>1419212.76</v>
      </c>
    </row>
    <row r="27" spans="4:10" ht="18" customHeight="1" x14ac:dyDescent="0.2">
      <c r="D27" s="11" t="s">
        <v>28</v>
      </c>
      <c r="E27" s="12">
        <v>6871504.3499999996</v>
      </c>
      <c r="F27" s="13">
        <v>939035.92</v>
      </c>
      <c r="G27" s="12">
        <v>938598.77</v>
      </c>
      <c r="H27" s="13">
        <v>59415.81</v>
      </c>
      <c r="I27" s="12">
        <v>21001.63</v>
      </c>
      <c r="J27" s="15">
        <v>8829556.4800000004</v>
      </c>
    </row>
    <row r="28" spans="4:10" ht="18" customHeight="1" x14ac:dyDescent="0.2">
      <c r="D28" s="11" t="s">
        <v>29</v>
      </c>
      <c r="E28" s="12">
        <v>534782.71999999997</v>
      </c>
      <c r="F28" s="13">
        <v>42773.5</v>
      </c>
      <c r="G28" s="12">
        <v>89401.45</v>
      </c>
      <c r="H28" s="13">
        <v>20235.48</v>
      </c>
      <c r="I28" s="12">
        <v>58044.06</v>
      </c>
      <c r="J28" s="15">
        <v>745237.21</v>
      </c>
    </row>
    <row r="29" spans="4:10" ht="18" customHeight="1" x14ac:dyDescent="0.2">
      <c r="D29" s="11" t="s">
        <v>30</v>
      </c>
      <c r="E29" s="12">
        <v>2187338</v>
      </c>
      <c r="F29" s="13">
        <v>134289</v>
      </c>
      <c r="G29" s="12">
        <v>270504</v>
      </c>
      <c r="H29" s="13">
        <v>153868</v>
      </c>
      <c r="I29" s="12">
        <v>129121</v>
      </c>
      <c r="J29" s="15">
        <v>2875120</v>
      </c>
    </row>
    <row r="30" spans="4:10" ht="18" customHeight="1" thickBot="1" x14ac:dyDescent="0.25">
      <c r="D30" s="17" t="s">
        <v>31</v>
      </c>
      <c r="E30" s="18">
        <v>626599.73</v>
      </c>
      <c r="F30" s="19">
        <v>395.28</v>
      </c>
      <c r="G30" s="18">
        <v>54784.55</v>
      </c>
      <c r="H30" s="19">
        <v>0</v>
      </c>
      <c r="I30" s="18">
        <v>156620.45000000001</v>
      </c>
      <c r="J30" s="20">
        <v>838400</v>
      </c>
    </row>
    <row r="31" spans="4:10" ht="18" customHeight="1" thickBot="1" x14ac:dyDescent="0.25">
      <c r="D31" s="21" t="s">
        <v>2</v>
      </c>
      <c r="E31" s="22">
        <v>72958236.040000007</v>
      </c>
      <c r="F31" s="23">
        <v>9744824.2599999998</v>
      </c>
      <c r="G31" s="22">
        <v>9829772.8699999992</v>
      </c>
      <c r="H31" s="23">
        <v>8937438.5099999998</v>
      </c>
      <c r="I31" s="22">
        <f>SUM(I8:I30)</f>
        <v>3358050.4299999992</v>
      </c>
      <c r="J31" s="24">
        <f>SUM(J8:J30)</f>
        <v>104828322.07000001</v>
      </c>
    </row>
    <row r="32" spans="4:10" ht="18" customHeight="1" thickBot="1" x14ac:dyDescent="0.25">
      <c r="D32" s="11" t="s">
        <v>32</v>
      </c>
      <c r="E32" s="12">
        <v>21803437.059999999</v>
      </c>
      <c r="F32" s="13">
        <v>4128802.18</v>
      </c>
      <c r="G32" s="12">
        <v>2735657.22</v>
      </c>
      <c r="H32" s="13">
        <v>1932554.3</v>
      </c>
      <c r="I32" s="12">
        <v>254220.98</v>
      </c>
      <c r="J32" s="15">
        <v>30854671.75</v>
      </c>
    </row>
    <row r="33" spans="4:10" ht="18" customHeight="1" thickBot="1" x14ac:dyDescent="0.25">
      <c r="D33" s="25" t="s">
        <v>8</v>
      </c>
      <c r="E33" s="26">
        <v>94761673.099999994</v>
      </c>
      <c r="F33" s="27">
        <v>13873626.41</v>
      </c>
      <c r="G33" s="26">
        <v>12565430.1</v>
      </c>
      <c r="H33" s="27">
        <v>10869992.82</v>
      </c>
      <c r="I33" s="26">
        <f>I31+I32</f>
        <v>3612271.4099999992</v>
      </c>
      <c r="J33" s="28">
        <f>J31+J32</f>
        <v>135682993.81999999</v>
      </c>
    </row>
    <row r="34" spans="4:10" x14ac:dyDescent="0.2">
      <c r="D34" s="2" t="s">
        <v>33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opLeftCell="B26" workbookViewId="0">
      <selection activeCell="D51" sqref="D51"/>
    </sheetView>
  </sheetViews>
  <sheetFormatPr baseColWidth="10" defaultRowHeight="12.75" x14ac:dyDescent="0.2"/>
  <cols>
    <col min="1" max="3" width="14.42578125" style="2" customWidth="1"/>
    <col min="4" max="4" width="17.85546875" style="2" bestFit="1" customWidth="1"/>
    <col min="5" max="10" width="14.7109375" style="2" customWidth="1"/>
    <col min="11" max="23" width="14.42578125" style="2" customWidth="1"/>
    <col min="24" max="256" width="11.42578125" style="2"/>
    <col min="257" max="259" width="14.42578125" style="2" customWidth="1"/>
    <col min="260" max="260" width="17.85546875" style="2" bestFit="1" customWidth="1"/>
    <col min="261" max="266" width="14.7109375" style="2" customWidth="1"/>
    <col min="267" max="279" width="14.42578125" style="2" customWidth="1"/>
    <col min="280" max="512" width="11.42578125" style="2"/>
    <col min="513" max="515" width="14.42578125" style="2" customWidth="1"/>
    <col min="516" max="516" width="17.85546875" style="2" bestFit="1" customWidth="1"/>
    <col min="517" max="522" width="14.7109375" style="2" customWidth="1"/>
    <col min="523" max="535" width="14.42578125" style="2" customWidth="1"/>
    <col min="536" max="768" width="11.42578125" style="2"/>
    <col min="769" max="771" width="14.42578125" style="2" customWidth="1"/>
    <col min="772" max="772" width="17.85546875" style="2" bestFit="1" customWidth="1"/>
    <col min="773" max="778" width="14.7109375" style="2" customWidth="1"/>
    <col min="779" max="791" width="14.42578125" style="2" customWidth="1"/>
    <col min="792" max="1024" width="11.42578125" style="2"/>
    <col min="1025" max="1027" width="14.42578125" style="2" customWidth="1"/>
    <col min="1028" max="1028" width="17.85546875" style="2" bestFit="1" customWidth="1"/>
    <col min="1029" max="1034" width="14.7109375" style="2" customWidth="1"/>
    <col min="1035" max="1047" width="14.42578125" style="2" customWidth="1"/>
    <col min="1048" max="1280" width="11.42578125" style="2"/>
    <col min="1281" max="1283" width="14.42578125" style="2" customWidth="1"/>
    <col min="1284" max="1284" width="17.85546875" style="2" bestFit="1" customWidth="1"/>
    <col min="1285" max="1290" width="14.7109375" style="2" customWidth="1"/>
    <col min="1291" max="1303" width="14.42578125" style="2" customWidth="1"/>
    <col min="1304" max="1536" width="11.42578125" style="2"/>
    <col min="1537" max="1539" width="14.42578125" style="2" customWidth="1"/>
    <col min="1540" max="1540" width="17.85546875" style="2" bestFit="1" customWidth="1"/>
    <col min="1541" max="1546" width="14.7109375" style="2" customWidth="1"/>
    <col min="1547" max="1559" width="14.42578125" style="2" customWidth="1"/>
    <col min="1560" max="1792" width="11.42578125" style="2"/>
    <col min="1793" max="1795" width="14.42578125" style="2" customWidth="1"/>
    <col min="1796" max="1796" width="17.85546875" style="2" bestFit="1" customWidth="1"/>
    <col min="1797" max="1802" width="14.7109375" style="2" customWidth="1"/>
    <col min="1803" max="1815" width="14.42578125" style="2" customWidth="1"/>
    <col min="1816" max="2048" width="11.42578125" style="2"/>
    <col min="2049" max="2051" width="14.42578125" style="2" customWidth="1"/>
    <col min="2052" max="2052" width="17.85546875" style="2" bestFit="1" customWidth="1"/>
    <col min="2053" max="2058" width="14.7109375" style="2" customWidth="1"/>
    <col min="2059" max="2071" width="14.42578125" style="2" customWidth="1"/>
    <col min="2072" max="2304" width="11.42578125" style="2"/>
    <col min="2305" max="2307" width="14.42578125" style="2" customWidth="1"/>
    <col min="2308" max="2308" width="17.85546875" style="2" bestFit="1" customWidth="1"/>
    <col min="2309" max="2314" width="14.7109375" style="2" customWidth="1"/>
    <col min="2315" max="2327" width="14.42578125" style="2" customWidth="1"/>
    <col min="2328" max="2560" width="11.42578125" style="2"/>
    <col min="2561" max="2563" width="14.42578125" style="2" customWidth="1"/>
    <col min="2564" max="2564" width="17.85546875" style="2" bestFit="1" customWidth="1"/>
    <col min="2565" max="2570" width="14.7109375" style="2" customWidth="1"/>
    <col min="2571" max="2583" width="14.42578125" style="2" customWidth="1"/>
    <col min="2584" max="2816" width="11.42578125" style="2"/>
    <col min="2817" max="2819" width="14.42578125" style="2" customWidth="1"/>
    <col min="2820" max="2820" width="17.85546875" style="2" bestFit="1" customWidth="1"/>
    <col min="2821" max="2826" width="14.7109375" style="2" customWidth="1"/>
    <col min="2827" max="2839" width="14.42578125" style="2" customWidth="1"/>
    <col min="2840" max="3072" width="11.42578125" style="2"/>
    <col min="3073" max="3075" width="14.42578125" style="2" customWidth="1"/>
    <col min="3076" max="3076" width="17.85546875" style="2" bestFit="1" customWidth="1"/>
    <col min="3077" max="3082" width="14.7109375" style="2" customWidth="1"/>
    <col min="3083" max="3095" width="14.42578125" style="2" customWidth="1"/>
    <col min="3096" max="3328" width="11.42578125" style="2"/>
    <col min="3329" max="3331" width="14.42578125" style="2" customWidth="1"/>
    <col min="3332" max="3332" width="17.85546875" style="2" bestFit="1" customWidth="1"/>
    <col min="3333" max="3338" width="14.7109375" style="2" customWidth="1"/>
    <col min="3339" max="3351" width="14.42578125" style="2" customWidth="1"/>
    <col min="3352" max="3584" width="11.42578125" style="2"/>
    <col min="3585" max="3587" width="14.42578125" style="2" customWidth="1"/>
    <col min="3588" max="3588" width="17.85546875" style="2" bestFit="1" customWidth="1"/>
    <col min="3589" max="3594" width="14.7109375" style="2" customWidth="1"/>
    <col min="3595" max="3607" width="14.42578125" style="2" customWidth="1"/>
    <col min="3608" max="3840" width="11.42578125" style="2"/>
    <col min="3841" max="3843" width="14.42578125" style="2" customWidth="1"/>
    <col min="3844" max="3844" width="17.85546875" style="2" bestFit="1" customWidth="1"/>
    <col min="3845" max="3850" width="14.7109375" style="2" customWidth="1"/>
    <col min="3851" max="3863" width="14.42578125" style="2" customWidth="1"/>
    <col min="3864" max="4096" width="11.42578125" style="2"/>
    <col min="4097" max="4099" width="14.42578125" style="2" customWidth="1"/>
    <col min="4100" max="4100" width="17.85546875" style="2" bestFit="1" customWidth="1"/>
    <col min="4101" max="4106" width="14.7109375" style="2" customWidth="1"/>
    <col min="4107" max="4119" width="14.42578125" style="2" customWidth="1"/>
    <col min="4120" max="4352" width="11.42578125" style="2"/>
    <col min="4353" max="4355" width="14.42578125" style="2" customWidth="1"/>
    <col min="4356" max="4356" width="17.85546875" style="2" bestFit="1" customWidth="1"/>
    <col min="4357" max="4362" width="14.7109375" style="2" customWidth="1"/>
    <col min="4363" max="4375" width="14.42578125" style="2" customWidth="1"/>
    <col min="4376" max="4608" width="11.42578125" style="2"/>
    <col min="4609" max="4611" width="14.42578125" style="2" customWidth="1"/>
    <col min="4612" max="4612" width="17.85546875" style="2" bestFit="1" customWidth="1"/>
    <col min="4613" max="4618" width="14.7109375" style="2" customWidth="1"/>
    <col min="4619" max="4631" width="14.42578125" style="2" customWidth="1"/>
    <col min="4632" max="4864" width="11.42578125" style="2"/>
    <col min="4865" max="4867" width="14.42578125" style="2" customWidth="1"/>
    <col min="4868" max="4868" width="17.85546875" style="2" bestFit="1" customWidth="1"/>
    <col min="4869" max="4874" width="14.7109375" style="2" customWidth="1"/>
    <col min="4875" max="4887" width="14.42578125" style="2" customWidth="1"/>
    <col min="4888" max="5120" width="11.42578125" style="2"/>
    <col min="5121" max="5123" width="14.42578125" style="2" customWidth="1"/>
    <col min="5124" max="5124" width="17.85546875" style="2" bestFit="1" customWidth="1"/>
    <col min="5125" max="5130" width="14.7109375" style="2" customWidth="1"/>
    <col min="5131" max="5143" width="14.42578125" style="2" customWidth="1"/>
    <col min="5144" max="5376" width="11.42578125" style="2"/>
    <col min="5377" max="5379" width="14.42578125" style="2" customWidth="1"/>
    <col min="5380" max="5380" width="17.85546875" style="2" bestFit="1" customWidth="1"/>
    <col min="5381" max="5386" width="14.7109375" style="2" customWidth="1"/>
    <col min="5387" max="5399" width="14.42578125" style="2" customWidth="1"/>
    <col min="5400" max="5632" width="11.42578125" style="2"/>
    <col min="5633" max="5635" width="14.42578125" style="2" customWidth="1"/>
    <col min="5636" max="5636" width="17.85546875" style="2" bestFit="1" customWidth="1"/>
    <col min="5637" max="5642" width="14.7109375" style="2" customWidth="1"/>
    <col min="5643" max="5655" width="14.42578125" style="2" customWidth="1"/>
    <col min="5656" max="5888" width="11.42578125" style="2"/>
    <col min="5889" max="5891" width="14.42578125" style="2" customWidth="1"/>
    <col min="5892" max="5892" width="17.85546875" style="2" bestFit="1" customWidth="1"/>
    <col min="5893" max="5898" width="14.7109375" style="2" customWidth="1"/>
    <col min="5899" max="5911" width="14.42578125" style="2" customWidth="1"/>
    <col min="5912" max="6144" width="11.42578125" style="2"/>
    <col min="6145" max="6147" width="14.42578125" style="2" customWidth="1"/>
    <col min="6148" max="6148" width="17.85546875" style="2" bestFit="1" customWidth="1"/>
    <col min="6149" max="6154" width="14.7109375" style="2" customWidth="1"/>
    <col min="6155" max="6167" width="14.42578125" style="2" customWidth="1"/>
    <col min="6168" max="6400" width="11.42578125" style="2"/>
    <col min="6401" max="6403" width="14.42578125" style="2" customWidth="1"/>
    <col min="6404" max="6404" width="17.85546875" style="2" bestFit="1" customWidth="1"/>
    <col min="6405" max="6410" width="14.7109375" style="2" customWidth="1"/>
    <col min="6411" max="6423" width="14.42578125" style="2" customWidth="1"/>
    <col min="6424" max="6656" width="11.42578125" style="2"/>
    <col min="6657" max="6659" width="14.42578125" style="2" customWidth="1"/>
    <col min="6660" max="6660" width="17.85546875" style="2" bestFit="1" customWidth="1"/>
    <col min="6661" max="6666" width="14.7109375" style="2" customWidth="1"/>
    <col min="6667" max="6679" width="14.42578125" style="2" customWidth="1"/>
    <col min="6680" max="6912" width="11.42578125" style="2"/>
    <col min="6913" max="6915" width="14.42578125" style="2" customWidth="1"/>
    <col min="6916" max="6916" width="17.85546875" style="2" bestFit="1" customWidth="1"/>
    <col min="6917" max="6922" width="14.7109375" style="2" customWidth="1"/>
    <col min="6923" max="6935" width="14.42578125" style="2" customWidth="1"/>
    <col min="6936" max="7168" width="11.42578125" style="2"/>
    <col min="7169" max="7171" width="14.42578125" style="2" customWidth="1"/>
    <col min="7172" max="7172" width="17.85546875" style="2" bestFit="1" customWidth="1"/>
    <col min="7173" max="7178" width="14.7109375" style="2" customWidth="1"/>
    <col min="7179" max="7191" width="14.42578125" style="2" customWidth="1"/>
    <col min="7192" max="7424" width="11.42578125" style="2"/>
    <col min="7425" max="7427" width="14.42578125" style="2" customWidth="1"/>
    <col min="7428" max="7428" width="17.85546875" style="2" bestFit="1" customWidth="1"/>
    <col min="7429" max="7434" width="14.7109375" style="2" customWidth="1"/>
    <col min="7435" max="7447" width="14.42578125" style="2" customWidth="1"/>
    <col min="7448" max="7680" width="11.42578125" style="2"/>
    <col min="7681" max="7683" width="14.42578125" style="2" customWidth="1"/>
    <col min="7684" max="7684" width="17.85546875" style="2" bestFit="1" customWidth="1"/>
    <col min="7685" max="7690" width="14.7109375" style="2" customWidth="1"/>
    <col min="7691" max="7703" width="14.42578125" style="2" customWidth="1"/>
    <col min="7704" max="7936" width="11.42578125" style="2"/>
    <col min="7937" max="7939" width="14.42578125" style="2" customWidth="1"/>
    <col min="7940" max="7940" width="17.85546875" style="2" bestFit="1" customWidth="1"/>
    <col min="7941" max="7946" width="14.7109375" style="2" customWidth="1"/>
    <col min="7947" max="7959" width="14.42578125" style="2" customWidth="1"/>
    <col min="7960" max="8192" width="11.42578125" style="2"/>
    <col min="8193" max="8195" width="14.42578125" style="2" customWidth="1"/>
    <col min="8196" max="8196" width="17.85546875" style="2" bestFit="1" customWidth="1"/>
    <col min="8197" max="8202" width="14.7109375" style="2" customWidth="1"/>
    <col min="8203" max="8215" width="14.42578125" style="2" customWidth="1"/>
    <col min="8216" max="8448" width="11.42578125" style="2"/>
    <col min="8449" max="8451" width="14.42578125" style="2" customWidth="1"/>
    <col min="8452" max="8452" width="17.85546875" style="2" bestFit="1" customWidth="1"/>
    <col min="8453" max="8458" width="14.7109375" style="2" customWidth="1"/>
    <col min="8459" max="8471" width="14.42578125" style="2" customWidth="1"/>
    <col min="8472" max="8704" width="11.42578125" style="2"/>
    <col min="8705" max="8707" width="14.42578125" style="2" customWidth="1"/>
    <col min="8708" max="8708" width="17.85546875" style="2" bestFit="1" customWidth="1"/>
    <col min="8709" max="8714" width="14.7109375" style="2" customWidth="1"/>
    <col min="8715" max="8727" width="14.42578125" style="2" customWidth="1"/>
    <col min="8728" max="8960" width="11.42578125" style="2"/>
    <col min="8961" max="8963" width="14.42578125" style="2" customWidth="1"/>
    <col min="8964" max="8964" width="17.85546875" style="2" bestFit="1" customWidth="1"/>
    <col min="8965" max="8970" width="14.7109375" style="2" customWidth="1"/>
    <col min="8971" max="8983" width="14.42578125" style="2" customWidth="1"/>
    <col min="8984" max="9216" width="11.42578125" style="2"/>
    <col min="9217" max="9219" width="14.42578125" style="2" customWidth="1"/>
    <col min="9220" max="9220" width="17.85546875" style="2" bestFit="1" customWidth="1"/>
    <col min="9221" max="9226" width="14.7109375" style="2" customWidth="1"/>
    <col min="9227" max="9239" width="14.42578125" style="2" customWidth="1"/>
    <col min="9240" max="9472" width="11.42578125" style="2"/>
    <col min="9473" max="9475" width="14.42578125" style="2" customWidth="1"/>
    <col min="9476" max="9476" width="17.85546875" style="2" bestFit="1" customWidth="1"/>
    <col min="9477" max="9482" width="14.7109375" style="2" customWidth="1"/>
    <col min="9483" max="9495" width="14.42578125" style="2" customWidth="1"/>
    <col min="9496" max="9728" width="11.42578125" style="2"/>
    <col min="9729" max="9731" width="14.42578125" style="2" customWidth="1"/>
    <col min="9732" max="9732" width="17.85546875" style="2" bestFit="1" customWidth="1"/>
    <col min="9733" max="9738" width="14.7109375" style="2" customWidth="1"/>
    <col min="9739" max="9751" width="14.42578125" style="2" customWidth="1"/>
    <col min="9752" max="9984" width="11.42578125" style="2"/>
    <col min="9985" max="9987" width="14.42578125" style="2" customWidth="1"/>
    <col min="9988" max="9988" width="17.85546875" style="2" bestFit="1" customWidth="1"/>
    <col min="9989" max="9994" width="14.7109375" style="2" customWidth="1"/>
    <col min="9995" max="10007" width="14.42578125" style="2" customWidth="1"/>
    <col min="10008" max="10240" width="11.42578125" style="2"/>
    <col min="10241" max="10243" width="14.42578125" style="2" customWidth="1"/>
    <col min="10244" max="10244" width="17.85546875" style="2" bestFit="1" customWidth="1"/>
    <col min="10245" max="10250" width="14.7109375" style="2" customWidth="1"/>
    <col min="10251" max="10263" width="14.42578125" style="2" customWidth="1"/>
    <col min="10264" max="10496" width="11.42578125" style="2"/>
    <col min="10497" max="10499" width="14.42578125" style="2" customWidth="1"/>
    <col min="10500" max="10500" width="17.85546875" style="2" bestFit="1" customWidth="1"/>
    <col min="10501" max="10506" width="14.7109375" style="2" customWidth="1"/>
    <col min="10507" max="10519" width="14.42578125" style="2" customWidth="1"/>
    <col min="10520" max="10752" width="11.42578125" style="2"/>
    <col min="10753" max="10755" width="14.42578125" style="2" customWidth="1"/>
    <col min="10756" max="10756" width="17.85546875" style="2" bestFit="1" customWidth="1"/>
    <col min="10757" max="10762" width="14.7109375" style="2" customWidth="1"/>
    <col min="10763" max="10775" width="14.42578125" style="2" customWidth="1"/>
    <col min="10776" max="11008" width="11.42578125" style="2"/>
    <col min="11009" max="11011" width="14.42578125" style="2" customWidth="1"/>
    <col min="11012" max="11012" width="17.85546875" style="2" bestFit="1" customWidth="1"/>
    <col min="11013" max="11018" width="14.7109375" style="2" customWidth="1"/>
    <col min="11019" max="11031" width="14.42578125" style="2" customWidth="1"/>
    <col min="11032" max="11264" width="11.42578125" style="2"/>
    <col min="11265" max="11267" width="14.42578125" style="2" customWidth="1"/>
    <col min="11268" max="11268" width="17.85546875" style="2" bestFit="1" customWidth="1"/>
    <col min="11269" max="11274" width="14.7109375" style="2" customWidth="1"/>
    <col min="11275" max="11287" width="14.42578125" style="2" customWidth="1"/>
    <col min="11288" max="11520" width="11.42578125" style="2"/>
    <col min="11521" max="11523" width="14.42578125" style="2" customWidth="1"/>
    <col min="11524" max="11524" width="17.85546875" style="2" bestFit="1" customWidth="1"/>
    <col min="11525" max="11530" width="14.7109375" style="2" customWidth="1"/>
    <col min="11531" max="11543" width="14.42578125" style="2" customWidth="1"/>
    <col min="11544" max="11776" width="11.42578125" style="2"/>
    <col min="11777" max="11779" width="14.42578125" style="2" customWidth="1"/>
    <col min="11780" max="11780" width="17.85546875" style="2" bestFit="1" customWidth="1"/>
    <col min="11781" max="11786" width="14.7109375" style="2" customWidth="1"/>
    <col min="11787" max="11799" width="14.42578125" style="2" customWidth="1"/>
    <col min="11800" max="12032" width="11.42578125" style="2"/>
    <col min="12033" max="12035" width="14.42578125" style="2" customWidth="1"/>
    <col min="12036" max="12036" width="17.85546875" style="2" bestFit="1" customWidth="1"/>
    <col min="12037" max="12042" width="14.7109375" style="2" customWidth="1"/>
    <col min="12043" max="12055" width="14.42578125" style="2" customWidth="1"/>
    <col min="12056" max="12288" width="11.42578125" style="2"/>
    <col min="12289" max="12291" width="14.42578125" style="2" customWidth="1"/>
    <col min="12292" max="12292" width="17.85546875" style="2" bestFit="1" customWidth="1"/>
    <col min="12293" max="12298" width="14.7109375" style="2" customWidth="1"/>
    <col min="12299" max="12311" width="14.42578125" style="2" customWidth="1"/>
    <col min="12312" max="12544" width="11.42578125" style="2"/>
    <col min="12545" max="12547" width="14.42578125" style="2" customWidth="1"/>
    <col min="12548" max="12548" width="17.85546875" style="2" bestFit="1" customWidth="1"/>
    <col min="12549" max="12554" width="14.7109375" style="2" customWidth="1"/>
    <col min="12555" max="12567" width="14.42578125" style="2" customWidth="1"/>
    <col min="12568" max="12800" width="11.42578125" style="2"/>
    <col min="12801" max="12803" width="14.42578125" style="2" customWidth="1"/>
    <col min="12804" max="12804" width="17.85546875" style="2" bestFit="1" customWidth="1"/>
    <col min="12805" max="12810" width="14.7109375" style="2" customWidth="1"/>
    <col min="12811" max="12823" width="14.42578125" style="2" customWidth="1"/>
    <col min="12824" max="13056" width="11.42578125" style="2"/>
    <col min="13057" max="13059" width="14.42578125" style="2" customWidth="1"/>
    <col min="13060" max="13060" width="17.85546875" style="2" bestFit="1" customWidth="1"/>
    <col min="13061" max="13066" width="14.7109375" style="2" customWidth="1"/>
    <col min="13067" max="13079" width="14.42578125" style="2" customWidth="1"/>
    <col min="13080" max="13312" width="11.42578125" style="2"/>
    <col min="13313" max="13315" width="14.42578125" style="2" customWidth="1"/>
    <col min="13316" max="13316" width="17.85546875" style="2" bestFit="1" customWidth="1"/>
    <col min="13317" max="13322" width="14.7109375" style="2" customWidth="1"/>
    <col min="13323" max="13335" width="14.42578125" style="2" customWidth="1"/>
    <col min="13336" max="13568" width="11.42578125" style="2"/>
    <col min="13569" max="13571" width="14.42578125" style="2" customWidth="1"/>
    <col min="13572" max="13572" width="17.85546875" style="2" bestFit="1" customWidth="1"/>
    <col min="13573" max="13578" width="14.7109375" style="2" customWidth="1"/>
    <col min="13579" max="13591" width="14.42578125" style="2" customWidth="1"/>
    <col min="13592" max="13824" width="11.42578125" style="2"/>
    <col min="13825" max="13827" width="14.42578125" style="2" customWidth="1"/>
    <col min="13828" max="13828" width="17.85546875" style="2" bestFit="1" customWidth="1"/>
    <col min="13829" max="13834" width="14.7109375" style="2" customWidth="1"/>
    <col min="13835" max="13847" width="14.42578125" style="2" customWidth="1"/>
    <col min="13848" max="14080" width="11.42578125" style="2"/>
    <col min="14081" max="14083" width="14.42578125" style="2" customWidth="1"/>
    <col min="14084" max="14084" width="17.85546875" style="2" bestFit="1" customWidth="1"/>
    <col min="14085" max="14090" width="14.7109375" style="2" customWidth="1"/>
    <col min="14091" max="14103" width="14.42578125" style="2" customWidth="1"/>
    <col min="14104" max="14336" width="11.42578125" style="2"/>
    <col min="14337" max="14339" width="14.42578125" style="2" customWidth="1"/>
    <col min="14340" max="14340" width="17.85546875" style="2" bestFit="1" customWidth="1"/>
    <col min="14341" max="14346" width="14.7109375" style="2" customWidth="1"/>
    <col min="14347" max="14359" width="14.42578125" style="2" customWidth="1"/>
    <col min="14360" max="14592" width="11.42578125" style="2"/>
    <col min="14593" max="14595" width="14.42578125" style="2" customWidth="1"/>
    <col min="14596" max="14596" width="17.85546875" style="2" bestFit="1" customWidth="1"/>
    <col min="14597" max="14602" width="14.7109375" style="2" customWidth="1"/>
    <col min="14603" max="14615" width="14.42578125" style="2" customWidth="1"/>
    <col min="14616" max="14848" width="11.42578125" style="2"/>
    <col min="14849" max="14851" width="14.42578125" style="2" customWidth="1"/>
    <col min="14852" max="14852" width="17.85546875" style="2" bestFit="1" customWidth="1"/>
    <col min="14853" max="14858" width="14.7109375" style="2" customWidth="1"/>
    <col min="14859" max="14871" width="14.42578125" style="2" customWidth="1"/>
    <col min="14872" max="15104" width="11.42578125" style="2"/>
    <col min="15105" max="15107" width="14.42578125" style="2" customWidth="1"/>
    <col min="15108" max="15108" width="17.85546875" style="2" bestFit="1" customWidth="1"/>
    <col min="15109" max="15114" width="14.7109375" style="2" customWidth="1"/>
    <col min="15115" max="15127" width="14.42578125" style="2" customWidth="1"/>
    <col min="15128" max="15360" width="11.42578125" style="2"/>
    <col min="15361" max="15363" width="14.42578125" style="2" customWidth="1"/>
    <col min="15364" max="15364" width="17.85546875" style="2" bestFit="1" customWidth="1"/>
    <col min="15365" max="15370" width="14.7109375" style="2" customWidth="1"/>
    <col min="15371" max="15383" width="14.42578125" style="2" customWidth="1"/>
    <col min="15384" max="15616" width="11.42578125" style="2"/>
    <col min="15617" max="15619" width="14.42578125" style="2" customWidth="1"/>
    <col min="15620" max="15620" width="17.85546875" style="2" bestFit="1" customWidth="1"/>
    <col min="15621" max="15626" width="14.7109375" style="2" customWidth="1"/>
    <col min="15627" max="15639" width="14.42578125" style="2" customWidth="1"/>
    <col min="15640" max="15872" width="11.42578125" style="2"/>
    <col min="15873" max="15875" width="14.42578125" style="2" customWidth="1"/>
    <col min="15876" max="15876" width="17.85546875" style="2" bestFit="1" customWidth="1"/>
    <col min="15877" max="15882" width="14.7109375" style="2" customWidth="1"/>
    <col min="15883" max="15895" width="14.42578125" style="2" customWidth="1"/>
    <col min="15896" max="16128" width="11.42578125" style="2"/>
    <col min="16129" max="16131" width="14.42578125" style="2" customWidth="1"/>
    <col min="16132" max="16132" width="17.85546875" style="2" bestFit="1" customWidth="1"/>
    <col min="16133" max="16138" width="14.7109375" style="2" customWidth="1"/>
    <col min="16139" max="16151" width="14.42578125" style="2" customWidth="1"/>
    <col min="16152" max="16384" width="11.42578125" style="2"/>
  </cols>
  <sheetData>
    <row r="1" spans="1:10" x14ac:dyDescent="0.2">
      <c r="A1" s="1" t="s">
        <v>0</v>
      </c>
    </row>
    <row r="2" spans="1:10" x14ac:dyDescent="0.2">
      <c r="A2" s="1" t="s">
        <v>1</v>
      </c>
    </row>
    <row r="6" spans="1:10" ht="13.5" thickBot="1" x14ac:dyDescent="0.25"/>
    <row r="7" spans="1:10" ht="30" customHeight="1" x14ac:dyDescent="0.2">
      <c r="D7" s="3" t="s">
        <v>2</v>
      </c>
      <c r="E7" s="4" t="s">
        <v>3</v>
      </c>
      <c r="F7" s="5" t="s">
        <v>4</v>
      </c>
      <c r="G7" s="4" t="s">
        <v>5</v>
      </c>
      <c r="H7" s="5" t="s">
        <v>6</v>
      </c>
      <c r="I7" s="4" t="s">
        <v>7</v>
      </c>
      <c r="J7" s="6" t="s">
        <v>8</v>
      </c>
    </row>
    <row r="8" spans="1:10" ht="18" customHeight="1" x14ac:dyDescent="0.2">
      <c r="D8" s="7" t="s">
        <v>9</v>
      </c>
      <c r="E8" s="8">
        <v>70212463.090000004</v>
      </c>
      <c r="F8" s="9">
        <v>8177548.3499999996</v>
      </c>
      <c r="G8" s="8">
        <v>9575124.4600000009</v>
      </c>
      <c r="H8" s="9">
        <v>10874339.619999999</v>
      </c>
      <c r="I8" s="8">
        <v>4701425.07</v>
      </c>
      <c r="J8" s="10">
        <v>103540900.59</v>
      </c>
    </row>
    <row r="9" spans="1:10" ht="18" customHeight="1" x14ac:dyDescent="0.2">
      <c r="D9" s="11" t="s">
        <v>10</v>
      </c>
      <c r="E9" s="12">
        <v>937150.4</v>
      </c>
      <c r="F9" s="13">
        <v>44190.41</v>
      </c>
      <c r="G9" s="12">
        <v>110596.97</v>
      </c>
      <c r="H9" s="13">
        <v>130391.32</v>
      </c>
      <c r="I9" s="14">
        <v>94.39</v>
      </c>
      <c r="J9" s="15">
        <v>1222423.5</v>
      </c>
    </row>
    <row r="10" spans="1:10" ht="18" customHeight="1" x14ac:dyDescent="0.2">
      <c r="D10" s="11" t="s">
        <v>11</v>
      </c>
      <c r="E10" s="12">
        <v>14591476.48</v>
      </c>
      <c r="F10" s="13">
        <v>2432103.0499999998</v>
      </c>
      <c r="G10" s="12">
        <v>2431200.1</v>
      </c>
      <c r="H10" s="13">
        <v>1092201.6399999999</v>
      </c>
      <c r="I10" s="14">
        <v>200</v>
      </c>
      <c r="J10" s="15">
        <v>20547181.27</v>
      </c>
    </row>
    <row r="11" spans="1:10" ht="18" customHeight="1" x14ac:dyDescent="0.2">
      <c r="D11" s="11" t="s">
        <v>12</v>
      </c>
      <c r="E11" s="12">
        <v>1875350</v>
      </c>
      <c r="F11" s="13">
        <v>111860</v>
      </c>
      <c r="G11" s="12">
        <v>313540</v>
      </c>
      <c r="H11" s="16">
        <v>0</v>
      </c>
      <c r="I11" s="14">
        <v>0</v>
      </c>
      <c r="J11" s="15">
        <v>2300750</v>
      </c>
    </row>
    <row r="12" spans="1:10" ht="18" customHeight="1" x14ac:dyDescent="0.2">
      <c r="D12" s="11" t="s">
        <v>13</v>
      </c>
      <c r="E12" s="12">
        <v>2743847.15</v>
      </c>
      <c r="F12" s="13">
        <v>43687.78</v>
      </c>
      <c r="G12" s="12">
        <v>345737.88</v>
      </c>
      <c r="H12" s="16">
        <v>0</v>
      </c>
      <c r="I12" s="12">
        <v>314340.84000000003</v>
      </c>
      <c r="J12" s="15">
        <v>3447613.65</v>
      </c>
    </row>
    <row r="13" spans="1:10" ht="18" customHeight="1" x14ac:dyDescent="0.2">
      <c r="D13" s="11" t="s">
        <v>14</v>
      </c>
      <c r="E13" s="12">
        <v>2900119.66</v>
      </c>
      <c r="F13" s="16">
        <v>0</v>
      </c>
      <c r="G13" s="12">
        <v>474521.14</v>
      </c>
      <c r="H13" s="16">
        <v>0</v>
      </c>
      <c r="I13" s="12">
        <v>60789.86</v>
      </c>
      <c r="J13" s="15">
        <v>3435430.66</v>
      </c>
    </row>
    <row r="14" spans="1:10" ht="18" customHeight="1" x14ac:dyDescent="0.2">
      <c r="D14" s="11" t="s">
        <v>15</v>
      </c>
      <c r="E14" s="12">
        <v>3850810</v>
      </c>
      <c r="F14" s="13">
        <v>1169910</v>
      </c>
      <c r="G14" s="12">
        <v>520280</v>
      </c>
      <c r="H14" s="13">
        <v>670330</v>
      </c>
      <c r="I14" s="12">
        <v>476710</v>
      </c>
      <c r="J14" s="15">
        <v>6688040</v>
      </c>
    </row>
    <row r="15" spans="1:10" ht="18" customHeight="1" x14ac:dyDescent="0.2">
      <c r="D15" s="11" t="s">
        <v>16</v>
      </c>
      <c r="E15" s="12">
        <v>802628.12</v>
      </c>
      <c r="F15" s="13">
        <v>32501.45</v>
      </c>
      <c r="G15" s="12">
        <v>118963.8</v>
      </c>
      <c r="H15" s="16">
        <v>0</v>
      </c>
      <c r="I15" s="12">
        <v>27957.66</v>
      </c>
      <c r="J15" s="15">
        <v>982051.04</v>
      </c>
    </row>
    <row r="16" spans="1:10" ht="18" customHeight="1" x14ac:dyDescent="0.2">
      <c r="D16" s="11" t="s">
        <v>17</v>
      </c>
      <c r="E16" s="12">
        <v>1308567.43</v>
      </c>
      <c r="F16" s="13">
        <v>143854.06</v>
      </c>
      <c r="G16" s="12">
        <v>244727.87</v>
      </c>
      <c r="H16" s="16">
        <v>0</v>
      </c>
      <c r="I16" s="14">
        <v>0</v>
      </c>
      <c r="J16" s="15">
        <v>1697149.36</v>
      </c>
    </row>
    <row r="17" spans="4:10" ht="18" customHeight="1" x14ac:dyDescent="0.2">
      <c r="D17" s="11" t="s">
        <v>18</v>
      </c>
      <c r="E17" s="12">
        <v>1661678.2</v>
      </c>
      <c r="F17" s="13">
        <v>342093.8</v>
      </c>
      <c r="G17" s="12">
        <v>309595.58</v>
      </c>
      <c r="H17" s="13">
        <v>248499.12</v>
      </c>
      <c r="I17" s="12">
        <v>11510.73</v>
      </c>
      <c r="J17" s="15">
        <v>2573377.42</v>
      </c>
    </row>
    <row r="18" spans="4:10" ht="18" customHeight="1" x14ac:dyDescent="0.2">
      <c r="D18" s="11" t="s">
        <v>19</v>
      </c>
      <c r="E18" s="12">
        <v>589813.68000000005</v>
      </c>
      <c r="F18" s="13">
        <v>20053.27</v>
      </c>
      <c r="G18" s="12">
        <v>78280.63</v>
      </c>
      <c r="H18" s="13">
        <v>83472.149999999994</v>
      </c>
      <c r="I18" s="14">
        <v>0</v>
      </c>
      <c r="J18" s="15">
        <v>771619.73</v>
      </c>
    </row>
    <row r="19" spans="4:10" ht="18" customHeight="1" x14ac:dyDescent="0.2">
      <c r="D19" s="11" t="s">
        <v>20</v>
      </c>
      <c r="E19" s="12">
        <v>7610500</v>
      </c>
      <c r="F19" s="13">
        <v>556940</v>
      </c>
      <c r="G19" s="12">
        <v>1239800</v>
      </c>
      <c r="H19" s="13">
        <v>1073800</v>
      </c>
      <c r="I19" s="12">
        <v>28940</v>
      </c>
      <c r="J19" s="15">
        <v>10509980</v>
      </c>
    </row>
    <row r="20" spans="4:10" ht="18" customHeight="1" x14ac:dyDescent="0.2">
      <c r="D20" s="11" t="s">
        <v>21</v>
      </c>
      <c r="E20" s="12">
        <v>4088230</v>
      </c>
      <c r="F20" s="13">
        <v>105630</v>
      </c>
      <c r="G20" s="12">
        <v>314600</v>
      </c>
      <c r="H20" s="13">
        <v>61330</v>
      </c>
      <c r="I20" s="12">
        <v>27010</v>
      </c>
      <c r="J20" s="15">
        <v>4596800</v>
      </c>
    </row>
    <row r="21" spans="4:10" ht="18" customHeight="1" x14ac:dyDescent="0.2">
      <c r="D21" s="11" t="s">
        <v>22</v>
      </c>
      <c r="E21" s="12">
        <v>5165766.5599999996</v>
      </c>
      <c r="F21" s="13">
        <v>303611.36</v>
      </c>
      <c r="G21" s="12">
        <v>594953.37</v>
      </c>
      <c r="H21" s="16">
        <v>0</v>
      </c>
      <c r="I21" s="14">
        <v>0</v>
      </c>
      <c r="J21" s="15">
        <f>SUM(E21:I21)</f>
        <v>6064331.29</v>
      </c>
    </row>
    <row r="22" spans="4:10" ht="18" customHeight="1" x14ac:dyDescent="0.2">
      <c r="D22" s="11" t="s">
        <v>23</v>
      </c>
      <c r="E22" s="12">
        <v>2532627.16</v>
      </c>
      <c r="F22" s="13">
        <v>283519</v>
      </c>
      <c r="G22" s="12">
        <v>300593.21000000002</v>
      </c>
      <c r="H22" s="13">
        <v>521478.43</v>
      </c>
      <c r="I22" s="12">
        <v>156150.82999999999</v>
      </c>
      <c r="J22" s="15">
        <v>3794368.63</v>
      </c>
    </row>
    <row r="23" spans="4:10" ht="18" customHeight="1" x14ac:dyDescent="0.2">
      <c r="D23" s="11" t="s">
        <v>24</v>
      </c>
      <c r="E23" s="12">
        <v>3078042.46</v>
      </c>
      <c r="F23" s="13">
        <v>36674.449999999997</v>
      </c>
      <c r="G23" s="12">
        <v>367649.48</v>
      </c>
      <c r="H23" s="16">
        <v>0</v>
      </c>
      <c r="I23" s="12">
        <v>180643.77</v>
      </c>
      <c r="J23" s="15">
        <v>3663010.16</v>
      </c>
    </row>
    <row r="24" spans="4:10" ht="18" customHeight="1" x14ac:dyDescent="0.2">
      <c r="D24" s="11" t="s">
        <v>25</v>
      </c>
      <c r="E24" s="12">
        <v>1293850.73</v>
      </c>
      <c r="F24" s="13">
        <v>160514.13</v>
      </c>
      <c r="G24" s="12">
        <v>238236.02</v>
      </c>
      <c r="H24" s="13">
        <v>174071.71</v>
      </c>
      <c r="I24" s="12">
        <v>286721.26</v>
      </c>
      <c r="J24" s="15">
        <v>2153393.86</v>
      </c>
    </row>
    <row r="25" spans="4:10" ht="18" customHeight="1" x14ac:dyDescent="0.2">
      <c r="D25" s="11" t="s">
        <v>26</v>
      </c>
      <c r="E25" s="12">
        <v>1739109.12</v>
      </c>
      <c r="F25" s="13">
        <v>179376.48</v>
      </c>
      <c r="G25" s="12">
        <v>209788.9</v>
      </c>
      <c r="H25" s="13">
        <v>166453.68</v>
      </c>
      <c r="I25" s="12">
        <v>270112.01</v>
      </c>
      <c r="J25" s="15">
        <v>2564840.1800000002</v>
      </c>
    </row>
    <row r="26" spans="4:10" ht="18" customHeight="1" x14ac:dyDescent="0.2">
      <c r="D26" s="11" t="s">
        <v>27</v>
      </c>
      <c r="E26" s="12">
        <v>2612273.4700000002</v>
      </c>
      <c r="F26" s="13">
        <v>1563.48</v>
      </c>
      <c r="G26" s="12">
        <v>216267.76</v>
      </c>
      <c r="H26" s="16">
        <v>0</v>
      </c>
      <c r="I26" s="12">
        <v>1839.07</v>
      </c>
      <c r="J26" s="15">
        <v>2831943.77</v>
      </c>
    </row>
    <row r="27" spans="4:10" ht="18" customHeight="1" x14ac:dyDescent="0.2">
      <c r="D27" s="11" t="s">
        <v>28</v>
      </c>
      <c r="E27" s="12">
        <v>14324610.48</v>
      </c>
      <c r="F27" s="13">
        <v>1811400.77</v>
      </c>
      <c r="G27" s="12">
        <v>1984922.04</v>
      </c>
      <c r="H27" s="13">
        <v>137591.04000000001</v>
      </c>
      <c r="I27" s="12">
        <v>67564.03</v>
      </c>
      <c r="J27" s="15">
        <v>18326088.359999999</v>
      </c>
    </row>
    <row r="28" spans="4:10" ht="18" customHeight="1" x14ac:dyDescent="0.2">
      <c r="D28" s="11" t="s">
        <v>29</v>
      </c>
      <c r="E28" s="12">
        <v>1149435.8500000001</v>
      </c>
      <c r="F28" s="13">
        <v>120039.16</v>
      </c>
      <c r="G28" s="12">
        <v>180044.18</v>
      </c>
      <c r="H28" s="13">
        <v>118411.78</v>
      </c>
      <c r="I28" s="12">
        <v>145673.43</v>
      </c>
      <c r="J28" s="15">
        <v>1713604.4</v>
      </c>
    </row>
    <row r="29" spans="4:10" ht="18" customHeight="1" x14ac:dyDescent="0.2">
      <c r="D29" s="11" t="s">
        <v>30</v>
      </c>
      <c r="E29" s="12">
        <v>4580132.8099999996</v>
      </c>
      <c r="F29" s="13">
        <v>268055.71000000002</v>
      </c>
      <c r="G29" s="12">
        <v>618158.04</v>
      </c>
      <c r="H29" s="13">
        <v>313467.15999999997</v>
      </c>
      <c r="I29" s="12">
        <v>304055.59000000003</v>
      </c>
      <c r="J29" s="15">
        <v>6083869.3099999996</v>
      </c>
    </row>
    <row r="30" spans="4:10" ht="18" customHeight="1" thickBot="1" x14ac:dyDescent="0.25">
      <c r="D30" s="17" t="s">
        <v>31</v>
      </c>
      <c r="E30" s="18">
        <v>1441951.33</v>
      </c>
      <c r="F30" s="19">
        <v>520.36</v>
      </c>
      <c r="G30" s="18">
        <v>120468.27</v>
      </c>
      <c r="H30" s="19">
        <v>0</v>
      </c>
      <c r="I30" s="18">
        <v>336895.54</v>
      </c>
      <c r="J30" s="20">
        <v>1899835.5</v>
      </c>
    </row>
    <row r="31" spans="4:10" ht="18" customHeight="1" thickBot="1" x14ac:dyDescent="0.25">
      <c r="D31" s="21" t="s">
        <v>2</v>
      </c>
      <c r="E31" s="22">
        <v>151090434.18000001</v>
      </c>
      <c r="F31" s="23">
        <v>16345647.07</v>
      </c>
      <c r="G31" s="22">
        <v>20908049.699999999</v>
      </c>
      <c r="H31" s="23">
        <v>15665837.65</v>
      </c>
      <c r="I31" s="22">
        <f>SUM(I8:I30)</f>
        <v>7398634.0800000001</v>
      </c>
      <c r="J31" s="24">
        <f>SUM(J8:J30)</f>
        <v>211408602.68000004</v>
      </c>
    </row>
    <row r="32" spans="4:10" ht="18" customHeight="1" thickBot="1" x14ac:dyDescent="0.25">
      <c r="D32" s="11" t="s">
        <v>32</v>
      </c>
      <c r="E32" s="12">
        <v>42652900.079999998</v>
      </c>
      <c r="F32" s="13">
        <v>7152332.8399999999</v>
      </c>
      <c r="G32" s="12">
        <v>5595741.7599999998</v>
      </c>
      <c r="H32" s="13">
        <v>3843210.58</v>
      </c>
      <c r="I32" s="12">
        <v>885683.81</v>
      </c>
      <c r="J32" s="15">
        <v>60129869.079999998</v>
      </c>
    </row>
    <row r="33" spans="4:10" ht="18" customHeight="1" thickBot="1" x14ac:dyDescent="0.25">
      <c r="D33" s="25" t="s">
        <v>8</v>
      </c>
      <c r="E33" s="26">
        <v>193743334.25999999</v>
      </c>
      <c r="F33" s="27">
        <v>23497979.920000002</v>
      </c>
      <c r="G33" s="26">
        <v>26503791.460000001</v>
      </c>
      <c r="H33" s="27">
        <v>19509048.23</v>
      </c>
      <c r="I33" s="26">
        <f>I31+I32</f>
        <v>8284317.8900000006</v>
      </c>
      <c r="J33" s="28">
        <f>J31+J32</f>
        <v>271538471.76000005</v>
      </c>
    </row>
    <row r="34" spans="4:10" x14ac:dyDescent="0.2">
      <c r="D34" s="2" t="s">
        <v>33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opLeftCell="C26" workbookViewId="0">
      <selection activeCell="D51" sqref="D51"/>
    </sheetView>
  </sheetViews>
  <sheetFormatPr baseColWidth="10" defaultRowHeight="12.75" x14ac:dyDescent="0.2"/>
  <cols>
    <col min="1" max="3" width="14.42578125" style="2" customWidth="1"/>
    <col min="4" max="4" width="17.85546875" style="2" bestFit="1" customWidth="1"/>
    <col min="5" max="10" width="14.7109375" style="2" customWidth="1"/>
    <col min="11" max="23" width="14.42578125" style="2" customWidth="1"/>
    <col min="24" max="256" width="11.42578125" style="2"/>
    <col min="257" max="259" width="14.42578125" style="2" customWidth="1"/>
    <col min="260" max="260" width="17.85546875" style="2" bestFit="1" customWidth="1"/>
    <col min="261" max="266" width="14.7109375" style="2" customWidth="1"/>
    <col min="267" max="279" width="14.42578125" style="2" customWidth="1"/>
    <col min="280" max="512" width="11.42578125" style="2"/>
    <col min="513" max="515" width="14.42578125" style="2" customWidth="1"/>
    <col min="516" max="516" width="17.85546875" style="2" bestFit="1" customWidth="1"/>
    <col min="517" max="522" width="14.7109375" style="2" customWidth="1"/>
    <col min="523" max="535" width="14.42578125" style="2" customWidth="1"/>
    <col min="536" max="768" width="11.42578125" style="2"/>
    <col min="769" max="771" width="14.42578125" style="2" customWidth="1"/>
    <col min="772" max="772" width="17.85546875" style="2" bestFit="1" customWidth="1"/>
    <col min="773" max="778" width="14.7109375" style="2" customWidth="1"/>
    <col min="779" max="791" width="14.42578125" style="2" customWidth="1"/>
    <col min="792" max="1024" width="11.42578125" style="2"/>
    <col min="1025" max="1027" width="14.42578125" style="2" customWidth="1"/>
    <col min="1028" max="1028" width="17.85546875" style="2" bestFit="1" customWidth="1"/>
    <col min="1029" max="1034" width="14.7109375" style="2" customWidth="1"/>
    <col min="1035" max="1047" width="14.42578125" style="2" customWidth="1"/>
    <col min="1048" max="1280" width="11.42578125" style="2"/>
    <col min="1281" max="1283" width="14.42578125" style="2" customWidth="1"/>
    <col min="1284" max="1284" width="17.85546875" style="2" bestFit="1" customWidth="1"/>
    <col min="1285" max="1290" width="14.7109375" style="2" customWidth="1"/>
    <col min="1291" max="1303" width="14.42578125" style="2" customWidth="1"/>
    <col min="1304" max="1536" width="11.42578125" style="2"/>
    <col min="1537" max="1539" width="14.42578125" style="2" customWidth="1"/>
    <col min="1540" max="1540" width="17.85546875" style="2" bestFit="1" customWidth="1"/>
    <col min="1541" max="1546" width="14.7109375" style="2" customWidth="1"/>
    <col min="1547" max="1559" width="14.42578125" style="2" customWidth="1"/>
    <col min="1560" max="1792" width="11.42578125" style="2"/>
    <col min="1793" max="1795" width="14.42578125" style="2" customWidth="1"/>
    <col min="1796" max="1796" width="17.85546875" style="2" bestFit="1" customWidth="1"/>
    <col min="1797" max="1802" width="14.7109375" style="2" customWidth="1"/>
    <col min="1803" max="1815" width="14.42578125" style="2" customWidth="1"/>
    <col min="1816" max="2048" width="11.42578125" style="2"/>
    <col min="2049" max="2051" width="14.42578125" style="2" customWidth="1"/>
    <col min="2052" max="2052" width="17.85546875" style="2" bestFit="1" customWidth="1"/>
    <col min="2053" max="2058" width="14.7109375" style="2" customWidth="1"/>
    <col min="2059" max="2071" width="14.42578125" style="2" customWidth="1"/>
    <col min="2072" max="2304" width="11.42578125" style="2"/>
    <col min="2305" max="2307" width="14.42578125" style="2" customWidth="1"/>
    <col min="2308" max="2308" width="17.85546875" style="2" bestFit="1" customWidth="1"/>
    <col min="2309" max="2314" width="14.7109375" style="2" customWidth="1"/>
    <col min="2315" max="2327" width="14.42578125" style="2" customWidth="1"/>
    <col min="2328" max="2560" width="11.42578125" style="2"/>
    <col min="2561" max="2563" width="14.42578125" style="2" customWidth="1"/>
    <col min="2564" max="2564" width="17.85546875" style="2" bestFit="1" customWidth="1"/>
    <col min="2565" max="2570" width="14.7109375" style="2" customWidth="1"/>
    <col min="2571" max="2583" width="14.42578125" style="2" customWidth="1"/>
    <col min="2584" max="2816" width="11.42578125" style="2"/>
    <col min="2817" max="2819" width="14.42578125" style="2" customWidth="1"/>
    <col min="2820" max="2820" width="17.85546875" style="2" bestFit="1" customWidth="1"/>
    <col min="2821" max="2826" width="14.7109375" style="2" customWidth="1"/>
    <col min="2827" max="2839" width="14.42578125" style="2" customWidth="1"/>
    <col min="2840" max="3072" width="11.42578125" style="2"/>
    <col min="3073" max="3075" width="14.42578125" style="2" customWidth="1"/>
    <col min="3076" max="3076" width="17.85546875" style="2" bestFit="1" customWidth="1"/>
    <col min="3077" max="3082" width="14.7109375" style="2" customWidth="1"/>
    <col min="3083" max="3095" width="14.42578125" style="2" customWidth="1"/>
    <col min="3096" max="3328" width="11.42578125" style="2"/>
    <col min="3329" max="3331" width="14.42578125" style="2" customWidth="1"/>
    <col min="3332" max="3332" width="17.85546875" style="2" bestFit="1" customWidth="1"/>
    <col min="3333" max="3338" width="14.7109375" style="2" customWidth="1"/>
    <col min="3339" max="3351" width="14.42578125" style="2" customWidth="1"/>
    <col min="3352" max="3584" width="11.42578125" style="2"/>
    <col min="3585" max="3587" width="14.42578125" style="2" customWidth="1"/>
    <col min="3588" max="3588" width="17.85546875" style="2" bestFit="1" customWidth="1"/>
    <col min="3589" max="3594" width="14.7109375" style="2" customWidth="1"/>
    <col min="3595" max="3607" width="14.42578125" style="2" customWidth="1"/>
    <col min="3608" max="3840" width="11.42578125" style="2"/>
    <col min="3841" max="3843" width="14.42578125" style="2" customWidth="1"/>
    <col min="3844" max="3844" width="17.85546875" style="2" bestFit="1" customWidth="1"/>
    <col min="3845" max="3850" width="14.7109375" style="2" customWidth="1"/>
    <col min="3851" max="3863" width="14.42578125" style="2" customWidth="1"/>
    <col min="3864" max="4096" width="11.42578125" style="2"/>
    <col min="4097" max="4099" width="14.42578125" style="2" customWidth="1"/>
    <col min="4100" max="4100" width="17.85546875" style="2" bestFit="1" customWidth="1"/>
    <col min="4101" max="4106" width="14.7109375" style="2" customWidth="1"/>
    <col min="4107" max="4119" width="14.42578125" style="2" customWidth="1"/>
    <col min="4120" max="4352" width="11.42578125" style="2"/>
    <col min="4353" max="4355" width="14.42578125" style="2" customWidth="1"/>
    <col min="4356" max="4356" width="17.85546875" style="2" bestFit="1" customWidth="1"/>
    <col min="4357" max="4362" width="14.7109375" style="2" customWidth="1"/>
    <col min="4363" max="4375" width="14.42578125" style="2" customWidth="1"/>
    <col min="4376" max="4608" width="11.42578125" style="2"/>
    <col min="4609" max="4611" width="14.42578125" style="2" customWidth="1"/>
    <col min="4612" max="4612" width="17.85546875" style="2" bestFit="1" customWidth="1"/>
    <col min="4613" max="4618" width="14.7109375" style="2" customWidth="1"/>
    <col min="4619" max="4631" width="14.42578125" style="2" customWidth="1"/>
    <col min="4632" max="4864" width="11.42578125" style="2"/>
    <col min="4865" max="4867" width="14.42578125" style="2" customWidth="1"/>
    <col min="4868" max="4868" width="17.85546875" style="2" bestFit="1" customWidth="1"/>
    <col min="4869" max="4874" width="14.7109375" style="2" customWidth="1"/>
    <col min="4875" max="4887" width="14.42578125" style="2" customWidth="1"/>
    <col min="4888" max="5120" width="11.42578125" style="2"/>
    <col min="5121" max="5123" width="14.42578125" style="2" customWidth="1"/>
    <col min="5124" max="5124" width="17.85546875" style="2" bestFit="1" customWidth="1"/>
    <col min="5125" max="5130" width="14.7109375" style="2" customWidth="1"/>
    <col min="5131" max="5143" width="14.42578125" style="2" customWidth="1"/>
    <col min="5144" max="5376" width="11.42578125" style="2"/>
    <col min="5377" max="5379" width="14.42578125" style="2" customWidth="1"/>
    <col min="5380" max="5380" width="17.85546875" style="2" bestFit="1" customWidth="1"/>
    <col min="5381" max="5386" width="14.7109375" style="2" customWidth="1"/>
    <col min="5387" max="5399" width="14.42578125" style="2" customWidth="1"/>
    <col min="5400" max="5632" width="11.42578125" style="2"/>
    <col min="5633" max="5635" width="14.42578125" style="2" customWidth="1"/>
    <col min="5636" max="5636" width="17.85546875" style="2" bestFit="1" customWidth="1"/>
    <col min="5637" max="5642" width="14.7109375" style="2" customWidth="1"/>
    <col min="5643" max="5655" width="14.42578125" style="2" customWidth="1"/>
    <col min="5656" max="5888" width="11.42578125" style="2"/>
    <col min="5889" max="5891" width="14.42578125" style="2" customWidth="1"/>
    <col min="5892" max="5892" width="17.85546875" style="2" bestFit="1" customWidth="1"/>
    <col min="5893" max="5898" width="14.7109375" style="2" customWidth="1"/>
    <col min="5899" max="5911" width="14.42578125" style="2" customWidth="1"/>
    <col min="5912" max="6144" width="11.42578125" style="2"/>
    <col min="6145" max="6147" width="14.42578125" style="2" customWidth="1"/>
    <col min="6148" max="6148" width="17.85546875" style="2" bestFit="1" customWidth="1"/>
    <col min="6149" max="6154" width="14.7109375" style="2" customWidth="1"/>
    <col min="6155" max="6167" width="14.42578125" style="2" customWidth="1"/>
    <col min="6168" max="6400" width="11.42578125" style="2"/>
    <col min="6401" max="6403" width="14.42578125" style="2" customWidth="1"/>
    <col min="6404" max="6404" width="17.85546875" style="2" bestFit="1" customWidth="1"/>
    <col min="6405" max="6410" width="14.7109375" style="2" customWidth="1"/>
    <col min="6411" max="6423" width="14.42578125" style="2" customWidth="1"/>
    <col min="6424" max="6656" width="11.42578125" style="2"/>
    <col min="6657" max="6659" width="14.42578125" style="2" customWidth="1"/>
    <col min="6660" max="6660" width="17.85546875" style="2" bestFit="1" customWidth="1"/>
    <col min="6661" max="6666" width="14.7109375" style="2" customWidth="1"/>
    <col min="6667" max="6679" width="14.42578125" style="2" customWidth="1"/>
    <col min="6680" max="6912" width="11.42578125" style="2"/>
    <col min="6913" max="6915" width="14.42578125" style="2" customWidth="1"/>
    <col min="6916" max="6916" width="17.85546875" style="2" bestFit="1" customWidth="1"/>
    <col min="6917" max="6922" width="14.7109375" style="2" customWidth="1"/>
    <col min="6923" max="6935" width="14.42578125" style="2" customWidth="1"/>
    <col min="6936" max="7168" width="11.42578125" style="2"/>
    <col min="7169" max="7171" width="14.42578125" style="2" customWidth="1"/>
    <col min="7172" max="7172" width="17.85546875" style="2" bestFit="1" customWidth="1"/>
    <col min="7173" max="7178" width="14.7109375" style="2" customWidth="1"/>
    <col min="7179" max="7191" width="14.42578125" style="2" customWidth="1"/>
    <col min="7192" max="7424" width="11.42578125" style="2"/>
    <col min="7425" max="7427" width="14.42578125" style="2" customWidth="1"/>
    <col min="7428" max="7428" width="17.85546875" style="2" bestFit="1" customWidth="1"/>
    <col min="7429" max="7434" width="14.7109375" style="2" customWidth="1"/>
    <col min="7435" max="7447" width="14.42578125" style="2" customWidth="1"/>
    <col min="7448" max="7680" width="11.42578125" style="2"/>
    <col min="7681" max="7683" width="14.42578125" style="2" customWidth="1"/>
    <col min="7684" max="7684" width="17.85546875" style="2" bestFit="1" customWidth="1"/>
    <col min="7685" max="7690" width="14.7109375" style="2" customWidth="1"/>
    <col min="7691" max="7703" width="14.42578125" style="2" customWidth="1"/>
    <col min="7704" max="7936" width="11.42578125" style="2"/>
    <col min="7937" max="7939" width="14.42578125" style="2" customWidth="1"/>
    <col min="7940" max="7940" width="17.85546875" style="2" bestFit="1" customWidth="1"/>
    <col min="7941" max="7946" width="14.7109375" style="2" customWidth="1"/>
    <col min="7947" max="7959" width="14.42578125" style="2" customWidth="1"/>
    <col min="7960" max="8192" width="11.42578125" style="2"/>
    <col min="8193" max="8195" width="14.42578125" style="2" customWidth="1"/>
    <col min="8196" max="8196" width="17.85546875" style="2" bestFit="1" customWidth="1"/>
    <col min="8197" max="8202" width="14.7109375" style="2" customWidth="1"/>
    <col min="8203" max="8215" width="14.42578125" style="2" customWidth="1"/>
    <col min="8216" max="8448" width="11.42578125" style="2"/>
    <col min="8449" max="8451" width="14.42578125" style="2" customWidth="1"/>
    <col min="8452" max="8452" width="17.85546875" style="2" bestFit="1" customWidth="1"/>
    <col min="8453" max="8458" width="14.7109375" style="2" customWidth="1"/>
    <col min="8459" max="8471" width="14.42578125" style="2" customWidth="1"/>
    <col min="8472" max="8704" width="11.42578125" style="2"/>
    <col min="8705" max="8707" width="14.42578125" style="2" customWidth="1"/>
    <col min="8708" max="8708" width="17.85546875" style="2" bestFit="1" customWidth="1"/>
    <col min="8709" max="8714" width="14.7109375" style="2" customWidth="1"/>
    <col min="8715" max="8727" width="14.42578125" style="2" customWidth="1"/>
    <col min="8728" max="8960" width="11.42578125" style="2"/>
    <col min="8961" max="8963" width="14.42578125" style="2" customWidth="1"/>
    <col min="8964" max="8964" width="17.85546875" style="2" bestFit="1" customWidth="1"/>
    <col min="8965" max="8970" width="14.7109375" style="2" customWidth="1"/>
    <col min="8971" max="8983" width="14.42578125" style="2" customWidth="1"/>
    <col min="8984" max="9216" width="11.42578125" style="2"/>
    <col min="9217" max="9219" width="14.42578125" style="2" customWidth="1"/>
    <col min="9220" max="9220" width="17.85546875" style="2" bestFit="1" customWidth="1"/>
    <col min="9221" max="9226" width="14.7109375" style="2" customWidth="1"/>
    <col min="9227" max="9239" width="14.42578125" style="2" customWidth="1"/>
    <col min="9240" max="9472" width="11.42578125" style="2"/>
    <col min="9473" max="9475" width="14.42578125" style="2" customWidth="1"/>
    <col min="9476" max="9476" width="17.85546875" style="2" bestFit="1" customWidth="1"/>
    <col min="9477" max="9482" width="14.7109375" style="2" customWidth="1"/>
    <col min="9483" max="9495" width="14.42578125" style="2" customWidth="1"/>
    <col min="9496" max="9728" width="11.42578125" style="2"/>
    <col min="9729" max="9731" width="14.42578125" style="2" customWidth="1"/>
    <col min="9732" max="9732" width="17.85546875" style="2" bestFit="1" customWidth="1"/>
    <col min="9733" max="9738" width="14.7109375" style="2" customWidth="1"/>
    <col min="9739" max="9751" width="14.42578125" style="2" customWidth="1"/>
    <col min="9752" max="9984" width="11.42578125" style="2"/>
    <col min="9985" max="9987" width="14.42578125" style="2" customWidth="1"/>
    <col min="9988" max="9988" width="17.85546875" style="2" bestFit="1" customWidth="1"/>
    <col min="9989" max="9994" width="14.7109375" style="2" customWidth="1"/>
    <col min="9995" max="10007" width="14.42578125" style="2" customWidth="1"/>
    <col min="10008" max="10240" width="11.42578125" style="2"/>
    <col min="10241" max="10243" width="14.42578125" style="2" customWidth="1"/>
    <col min="10244" max="10244" width="17.85546875" style="2" bestFit="1" customWidth="1"/>
    <col min="10245" max="10250" width="14.7109375" style="2" customWidth="1"/>
    <col min="10251" max="10263" width="14.42578125" style="2" customWidth="1"/>
    <col min="10264" max="10496" width="11.42578125" style="2"/>
    <col min="10497" max="10499" width="14.42578125" style="2" customWidth="1"/>
    <col min="10500" max="10500" width="17.85546875" style="2" bestFit="1" customWidth="1"/>
    <col min="10501" max="10506" width="14.7109375" style="2" customWidth="1"/>
    <col min="10507" max="10519" width="14.42578125" style="2" customWidth="1"/>
    <col min="10520" max="10752" width="11.42578125" style="2"/>
    <col min="10753" max="10755" width="14.42578125" style="2" customWidth="1"/>
    <col min="10756" max="10756" width="17.85546875" style="2" bestFit="1" customWidth="1"/>
    <col min="10757" max="10762" width="14.7109375" style="2" customWidth="1"/>
    <col min="10763" max="10775" width="14.42578125" style="2" customWidth="1"/>
    <col min="10776" max="11008" width="11.42578125" style="2"/>
    <col min="11009" max="11011" width="14.42578125" style="2" customWidth="1"/>
    <col min="11012" max="11012" width="17.85546875" style="2" bestFit="1" customWidth="1"/>
    <col min="11013" max="11018" width="14.7109375" style="2" customWidth="1"/>
    <col min="11019" max="11031" width="14.42578125" style="2" customWidth="1"/>
    <col min="11032" max="11264" width="11.42578125" style="2"/>
    <col min="11265" max="11267" width="14.42578125" style="2" customWidth="1"/>
    <col min="11268" max="11268" width="17.85546875" style="2" bestFit="1" customWidth="1"/>
    <col min="11269" max="11274" width="14.7109375" style="2" customWidth="1"/>
    <col min="11275" max="11287" width="14.42578125" style="2" customWidth="1"/>
    <col min="11288" max="11520" width="11.42578125" style="2"/>
    <col min="11521" max="11523" width="14.42578125" style="2" customWidth="1"/>
    <col min="11524" max="11524" width="17.85546875" style="2" bestFit="1" customWidth="1"/>
    <col min="11525" max="11530" width="14.7109375" style="2" customWidth="1"/>
    <col min="11531" max="11543" width="14.42578125" style="2" customWidth="1"/>
    <col min="11544" max="11776" width="11.42578125" style="2"/>
    <col min="11777" max="11779" width="14.42578125" style="2" customWidth="1"/>
    <col min="11780" max="11780" width="17.85546875" style="2" bestFit="1" customWidth="1"/>
    <col min="11781" max="11786" width="14.7109375" style="2" customWidth="1"/>
    <col min="11787" max="11799" width="14.42578125" style="2" customWidth="1"/>
    <col min="11800" max="12032" width="11.42578125" style="2"/>
    <col min="12033" max="12035" width="14.42578125" style="2" customWidth="1"/>
    <col min="12036" max="12036" width="17.85546875" style="2" bestFit="1" customWidth="1"/>
    <col min="12037" max="12042" width="14.7109375" style="2" customWidth="1"/>
    <col min="12043" max="12055" width="14.42578125" style="2" customWidth="1"/>
    <col min="12056" max="12288" width="11.42578125" style="2"/>
    <col min="12289" max="12291" width="14.42578125" style="2" customWidth="1"/>
    <col min="12292" max="12292" width="17.85546875" style="2" bestFit="1" customWidth="1"/>
    <col min="12293" max="12298" width="14.7109375" style="2" customWidth="1"/>
    <col min="12299" max="12311" width="14.42578125" style="2" customWidth="1"/>
    <col min="12312" max="12544" width="11.42578125" style="2"/>
    <col min="12545" max="12547" width="14.42578125" style="2" customWidth="1"/>
    <col min="12548" max="12548" width="17.85546875" style="2" bestFit="1" customWidth="1"/>
    <col min="12549" max="12554" width="14.7109375" style="2" customWidth="1"/>
    <col min="12555" max="12567" width="14.42578125" style="2" customWidth="1"/>
    <col min="12568" max="12800" width="11.42578125" style="2"/>
    <col min="12801" max="12803" width="14.42578125" style="2" customWidth="1"/>
    <col min="12804" max="12804" width="17.85546875" style="2" bestFit="1" customWidth="1"/>
    <col min="12805" max="12810" width="14.7109375" style="2" customWidth="1"/>
    <col min="12811" max="12823" width="14.42578125" style="2" customWidth="1"/>
    <col min="12824" max="13056" width="11.42578125" style="2"/>
    <col min="13057" max="13059" width="14.42578125" style="2" customWidth="1"/>
    <col min="13060" max="13060" width="17.85546875" style="2" bestFit="1" customWidth="1"/>
    <col min="13061" max="13066" width="14.7109375" style="2" customWidth="1"/>
    <col min="13067" max="13079" width="14.42578125" style="2" customWidth="1"/>
    <col min="13080" max="13312" width="11.42578125" style="2"/>
    <col min="13313" max="13315" width="14.42578125" style="2" customWidth="1"/>
    <col min="13316" max="13316" width="17.85546875" style="2" bestFit="1" customWidth="1"/>
    <col min="13317" max="13322" width="14.7109375" style="2" customWidth="1"/>
    <col min="13323" max="13335" width="14.42578125" style="2" customWidth="1"/>
    <col min="13336" max="13568" width="11.42578125" style="2"/>
    <col min="13569" max="13571" width="14.42578125" style="2" customWidth="1"/>
    <col min="13572" max="13572" width="17.85546875" style="2" bestFit="1" customWidth="1"/>
    <col min="13573" max="13578" width="14.7109375" style="2" customWidth="1"/>
    <col min="13579" max="13591" width="14.42578125" style="2" customWidth="1"/>
    <col min="13592" max="13824" width="11.42578125" style="2"/>
    <col min="13825" max="13827" width="14.42578125" style="2" customWidth="1"/>
    <col min="13828" max="13828" width="17.85546875" style="2" bestFit="1" customWidth="1"/>
    <col min="13829" max="13834" width="14.7109375" style="2" customWidth="1"/>
    <col min="13835" max="13847" width="14.42578125" style="2" customWidth="1"/>
    <col min="13848" max="14080" width="11.42578125" style="2"/>
    <col min="14081" max="14083" width="14.42578125" style="2" customWidth="1"/>
    <col min="14084" max="14084" width="17.85546875" style="2" bestFit="1" customWidth="1"/>
    <col min="14085" max="14090" width="14.7109375" style="2" customWidth="1"/>
    <col min="14091" max="14103" width="14.42578125" style="2" customWidth="1"/>
    <col min="14104" max="14336" width="11.42578125" style="2"/>
    <col min="14337" max="14339" width="14.42578125" style="2" customWidth="1"/>
    <col min="14340" max="14340" width="17.85546875" style="2" bestFit="1" customWidth="1"/>
    <col min="14341" max="14346" width="14.7109375" style="2" customWidth="1"/>
    <col min="14347" max="14359" width="14.42578125" style="2" customWidth="1"/>
    <col min="14360" max="14592" width="11.42578125" style="2"/>
    <col min="14593" max="14595" width="14.42578125" style="2" customWidth="1"/>
    <col min="14596" max="14596" width="17.85546875" style="2" bestFit="1" customWidth="1"/>
    <col min="14597" max="14602" width="14.7109375" style="2" customWidth="1"/>
    <col min="14603" max="14615" width="14.42578125" style="2" customWidth="1"/>
    <col min="14616" max="14848" width="11.42578125" style="2"/>
    <col min="14849" max="14851" width="14.42578125" style="2" customWidth="1"/>
    <col min="14852" max="14852" width="17.85546875" style="2" bestFit="1" customWidth="1"/>
    <col min="14853" max="14858" width="14.7109375" style="2" customWidth="1"/>
    <col min="14859" max="14871" width="14.42578125" style="2" customWidth="1"/>
    <col min="14872" max="15104" width="11.42578125" style="2"/>
    <col min="15105" max="15107" width="14.42578125" style="2" customWidth="1"/>
    <col min="15108" max="15108" width="17.85546875" style="2" bestFit="1" customWidth="1"/>
    <col min="15109" max="15114" width="14.7109375" style="2" customWidth="1"/>
    <col min="15115" max="15127" width="14.42578125" style="2" customWidth="1"/>
    <col min="15128" max="15360" width="11.42578125" style="2"/>
    <col min="15361" max="15363" width="14.42578125" style="2" customWidth="1"/>
    <col min="15364" max="15364" width="17.85546875" style="2" bestFit="1" customWidth="1"/>
    <col min="15365" max="15370" width="14.7109375" style="2" customWidth="1"/>
    <col min="15371" max="15383" width="14.42578125" style="2" customWidth="1"/>
    <col min="15384" max="15616" width="11.42578125" style="2"/>
    <col min="15617" max="15619" width="14.42578125" style="2" customWidth="1"/>
    <col min="15620" max="15620" width="17.85546875" style="2" bestFit="1" customWidth="1"/>
    <col min="15621" max="15626" width="14.7109375" style="2" customWidth="1"/>
    <col min="15627" max="15639" width="14.42578125" style="2" customWidth="1"/>
    <col min="15640" max="15872" width="11.42578125" style="2"/>
    <col min="15873" max="15875" width="14.42578125" style="2" customWidth="1"/>
    <col min="15876" max="15876" width="17.85546875" style="2" bestFit="1" customWidth="1"/>
    <col min="15877" max="15882" width="14.7109375" style="2" customWidth="1"/>
    <col min="15883" max="15895" width="14.42578125" style="2" customWidth="1"/>
    <col min="15896" max="16128" width="11.42578125" style="2"/>
    <col min="16129" max="16131" width="14.42578125" style="2" customWidth="1"/>
    <col min="16132" max="16132" width="17.85546875" style="2" bestFit="1" customWidth="1"/>
    <col min="16133" max="16138" width="14.7109375" style="2" customWidth="1"/>
    <col min="16139" max="16151" width="14.42578125" style="2" customWidth="1"/>
    <col min="16152" max="16384" width="11.42578125" style="2"/>
  </cols>
  <sheetData>
    <row r="1" spans="1:10" x14ac:dyDescent="0.2">
      <c r="A1" s="1" t="s">
        <v>0</v>
      </c>
    </row>
    <row r="2" spans="1:10" x14ac:dyDescent="0.2">
      <c r="A2" s="1" t="s">
        <v>1</v>
      </c>
    </row>
    <row r="6" spans="1:10" ht="13.5" thickBot="1" x14ac:dyDescent="0.25"/>
    <row r="7" spans="1:10" ht="30" customHeight="1" x14ac:dyDescent="0.2">
      <c r="D7" s="3" t="s">
        <v>2</v>
      </c>
      <c r="E7" s="4" t="s">
        <v>3</v>
      </c>
      <c r="F7" s="5" t="s">
        <v>4</v>
      </c>
      <c r="G7" s="4" t="s">
        <v>5</v>
      </c>
      <c r="H7" s="5" t="s">
        <v>6</v>
      </c>
      <c r="I7" s="4" t="s">
        <v>7</v>
      </c>
      <c r="J7" s="6" t="s">
        <v>8</v>
      </c>
    </row>
    <row r="8" spans="1:10" ht="18" customHeight="1" x14ac:dyDescent="0.2">
      <c r="D8" s="7" t="s">
        <v>9</v>
      </c>
      <c r="E8" s="8">
        <v>110057123.31999999</v>
      </c>
      <c r="F8" s="9">
        <v>11738674.16</v>
      </c>
      <c r="G8" s="8">
        <v>15401290.82</v>
      </c>
      <c r="H8" s="9">
        <v>16805850.07</v>
      </c>
      <c r="I8" s="8">
        <v>8133907.5499999998</v>
      </c>
      <c r="J8" s="10">
        <v>162136845.91999999</v>
      </c>
    </row>
    <row r="9" spans="1:10" ht="18" customHeight="1" x14ac:dyDescent="0.2">
      <c r="D9" s="11" t="s">
        <v>10</v>
      </c>
      <c r="E9" s="12">
        <v>1439965.23</v>
      </c>
      <c r="F9" s="13">
        <v>58500.84</v>
      </c>
      <c r="G9" s="12">
        <v>177554.46</v>
      </c>
      <c r="H9" s="13">
        <v>192864.14</v>
      </c>
      <c r="I9" s="14">
        <v>152.31</v>
      </c>
      <c r="J9" s="15">
        <v>1869036.98</v>
      </c>
    </row>
    <row r="10" spans="1:10" ht="18" customHeight="1" x14ac:dyDescent="0.2">
      <c r="D10" s="11" t="s">
        <v>11</v>
      </c>
      <c r="E10" s="12">
        <v>22771976.48</v>
      </c>
      <c r="F10" s="13">
        <v>3293203.05</v>
      </c>
      <c r="G10" s="12">
        <v>3856500.1</v>
      </c>
      <c r="H10" s="13">
        <v>1441501.64</v>
      </c>
      <c r="I10" s="14">
        <v>5000</v>
      </c>
      <c r="J10" s="15">
        <v>31368181.27</v>
      </c>
    </row>
    <row r="11" spans="1:10" ht="18" customHeight="1" x14ac:dyDescent="0.2">
      <c r="D11" s="11" t="s">
        <v>12</v>
      </c>
      <c r="E11" s="12">
        <v>2973000</v>
      </c>
      <c r="F11" s="13">
        <v>162990</v>
      </c>
      <c r="G11" s="12">
        <v>496930</v>
      </c>
      <c r="H11" s="16">
        <v>0</v>
      </c>
      <c r="I11" s="14">
        <v>0</v>
      </c>
      <c r="J11" s="15">
        <v>3632920</v>
      </c>
    </row>
    <row r="12" spans="1:10" ht="18" customHeight="1" x14ac:dyDescent="0.2">
      <c r="D12" s="11" t="s">
        <v>13</v>
      </c>
      <c r="E12" s="12">
        <v>4027403.09</v>
      </c>
      <c r="F12" s="13">
        <v>56008.17</v>
      </c>
      <c r="G12" s="12">
        <v>512418.88</v>
      </c>
      <c r="H12" s="16">
        <v>0</v>
      </c>
      <c r="I12" s="12">
        <v>520594.29</v>
      </c>
      <c r="J12" s="15">
        <v>5116424.43</v>
      </c>
    </row>
    <row r="13" spans="1:10" ht="18" customHeight="1" x14ac:dyDescent="0.2">
      <c r="D13" s="11" t="s">
        <v>14</v>
      </c>
      <c r="E13" s="12">
        <v>4498379.6399999997</v>
      </c>
      <c r="F13" s="16">
        <v>0</v>
      </c>
      <c r="G13" s="12">
        <v>762245.63</v>
      </c>
      <c r="H13" s="16">
        <v>0</v>
      </c>
      <c r="I13" s="12">
        <v>90556.83</v>
      </c>
      <c r="J13" s="15">
        <v>5351182.09</v>
      </c>
    </row>
    <row r="14" spans="1:10" ht="18" customHeight="1" x14ac:dyDescent="0.2">
      <c r="D14" s="11" t="s">
        <v>15</v>
      </c>
      <c r="E14" s="12">
        <v>6148880</v>
      </c>
      <c r="F14" s="13">
        <v>1675710</v>
      </c>
      <c r="G14" s="12">
        <v>822440</v>
      </c>
      <c r="H14" s="13">
        <v>979690</v>
      </c>
      <c r="I14" s="12">
        <v>771160</v>
      </c>
      <c r="J14" s="15">
        <v>10397880</v>
      </c>
    </row>
    <row r="15" spans="1:10" ht="18" customHeight="1" x14ac:dyDescent="0.2">
      <c r="D15" s="11" t="s">
        <v>16</v>
      </c>
      <c r="E15" s="12">
        <v>1283444.82</v>
      </c>
      <c r="F15" s="13">
        <v>40849.480000000003</v>
      </c>
      <c r="G15" s="12">
        <v>207181.29</v>
      </c>
      <c r="H15" s="16">
        <v>0</v>
      </c>
      <c r="I15" s="12">
        <v>44216.99</v>
      </c>
      <c r="J15" s="15">
        <v>1575692.59</v>
      </c>
    </row>
    <row r="16" spans="1:10" ht="18" customHeight="1" x14ac:dyDescent="0.2">
      <c r="D16" s="11" t="s">
        <v>17</v>
      </c>
      <c r="E16" s="12">
        <v>2107893.4</v>
      </c>
      <c r="F16" s="13">
        <v>165662.09</v>
      </c>
      <c r="G16" s="12">
        <v>395021.29</v>
      </c>
      <c r="H16" s="16">
        <v>0</v>
      </c>
      <c r="I16" s="14">
        <v>0</v>
      </c>
      <c r="J16" s="15">
        <v>2668576.7799999998</v>
      </c>
    </row>
    <row r="17" spans="4:10" ht="18" customHeight="1" x14ac:dyDescent="0.2">
      <c r="D17" s="11" t="s">
        <v>18</v>
      </c>
      <c r="E17" s="12">
        <v>2590520.25</v>
      </c>
      <c r="F17" s="13">
        <v>507765.18</v>
      </c>
      <c r="G17" s="12">
        <v>497577.15</v>
      </c>
      <c r="H17" s="13">
        <v>353736.37</v>
      </c>
      <c r="I17" s="12">
        <v>16549.599999999999</v>
      </c>
      <c r="J17" s="15">
        <v>3966148.55</v>
      </c>
    </row>
    <row r="18" spans="4:10" ht="18" customHeight="1" x14ac:dyDescent="0.2">
      <c r="D18" s="11" t="s">
        <v>19</v>
      </c>
      <c r="E18" s="12">
        <v>882232.42</v>
      </c>
      <c r="F18" s="13">
        <v>24398.2</v>
      </c>
      <c r="G18" s="12">
        <v>123013.35</v>
      </c>
      <c r="H18" s="13">
        <v>116877.73</v>
      </c>
      <c r="I18" s="14">
        <v>0</v>
      </c>
      <c r="J18" s="15">
        <v>1146521.71</v>
      </c>
    </row>
    <row r="19" spans="4:10" ht="18" customHeight="1" x14ac:dyDescent="0.2">
      <c r="D19" s="11" t="s">
        <v>20</v>
      </c>
      <c r="E19" s="12">
        <v>11903770</v>
      </c>
      <c r="F19" s="13">
        <v>756560</v>
      </c>
      <c r="G19" s="12">
        <v>1980630</v>
      </c>
      <c r="H19" s="13">
        <v>1437640</v>
      </c>
      <c r="I19" s="12">
        <v>44140</v>
      </c>
      <c r="J19" s="15">
        <v>16122740</v>
      </c>
    </row>
    <row r="20" spans="4:10" ht="18" customHeight="1" x14ac:dyDescent="0.2">
      <c r="D20" s="11" t="s">
        <v>21</v>
      </c>
      <c r="E20" s="12">
        <v>6530430</v>
      </c>
      <c r="F20" s="13">
        <v>127050</v>
      </c>
      <c r="G20" s="12">
        <v>498330</v>
      </c>
      <c r="H20" s="13">
        <v>84740</v>
      </c>
      <c r="I20" s="12">
        <v>36760</v>
      </c>
      <c r="J20" s="15">
        <v>7277310</v>
      </c>
    </row>
    <row r="21" spans="4:10" ht="18" customHeight="1" x14ac:dyDescent="0.2">
      <c r="D21" s="11" t="s">
        <v>22</v>
      </c>
      <c r="E21" s="12">
        <v>8207365.2199999997</v>
      </c>
      <c r="F21" s="13">
        <v>480291.92</v>
      </c>
      <c r="G21" s="12">
        <v>1008414.6</v>
      </c>
      <c r="H21" s="16">
        <v>0</v>
      </c>
      <c r="I21" s="14">
        <v>0</v>
      </c>
      <c r="J21" s="15">
        <f>SUM(E21:I21)</f>
        <v>9696071.7400000002</v>
      </c>
    </row>
    <row r="22" spans="4:10" ht="18" customHeight="1" x14ac:dyDescent="0.2">
      <c r="D22" s="11" t="s">
        <v>23</v>
      </c>
      <c r="E22" s="12">
        <v>3947234.89</v>
      </c>
      <c r="F22" s="13">
        <v>361285.29</v>
      </c>
      <c r="G22" s="12">
        <v>487275.02</v>
      </c>
      <c r="H22" s="13">
        <v>695127.24</v>
      </c>
      <c r="I22" s="12">
        <v>235946.21</v>
      </c>
      <c r="J22" s="15">
        <v>5726868.6500000004</v>
      </c>
    </row>
    <row r="23" spans="4:10" ht="18" customHeight="1" x14ac:dyDescent="0.2">
      <c r="D23" s="11" t="s">
        <v>24</v>
      </c>
      <c r="E23" s="12">
        <v>4940086.8499999996</v>
      </c>
      <c r="F23" s="13">
        <v>50685.99</v>
      </c>
      <c r="G23" s="12">
        <v>574077.99</v>
      </c>
      <c r="H23" s="16">
        <v>0</v>
      </c>
      <c r="I23" s="12">
        <v>280319.59999999998</v>
      </c>
      <c r="J23" s="15">
        <v>5845170.4299999997</v>
      </c>
    </row>
    <row r="24" spans="4:10" ht="18" customHeight="1" x14ac:dyDescent="0.2">
      <c r="D24" s="11" t="s">
        <v>25</v>
      </c>
      <c r="E24" s="12">
        <v>2029935.18</v>
      </c>
      <c r="F24" s="13">
        <v>204522.25</v>
      </c>
      <c r="G24" s="12">
        <v>336379.03</v>
      </c>
      <c r="H24" s="13">
        <v>273330.65999999997</v>
      </c>
      <c r="I24" s="12">
        <v>465530.51</v>
      </c>
      <c r="J24" s="15">
        <v>3309697.64</v>
      </c>
    </row>
    <row r="25" spans="4:10" ht="18" customHeight="1" x14ac:dyDescent="0.2">
      <c r="D25" s="11" t="s">
        <v>26</v>
      </c>
      <c r="E25" s="12">
        <v>2737597.14</v>
      </c>
      <c r="F25" s="13">
        <v>245473.84</v>
      </c>
      <c r="G25" s="12">
        <v>335375.84000000003</v>
      </c>
      <c r="H25" s="13">
        <v>247569.65</v>
      </c>
      <c r="I25" s="12">
        <v>405168.02</v>
      </c>
      <c r="J25" s="15">
        <v>3971184.49</v>
      </c>
    </row>
    <row r="26" spans="4:10" ht="18" customHeight="1" x14ac:dyDescent="0.2">
      <c r="D26" s="11" t="s">
        <v>27</v>
      </c>
      <c r="E26" s="12">
        <v>4141491.81</v>
      </c>
      <c r="F26" s="13">
        <v>1999.47</v>
      </c>
      <c r="G26" s="12">
        <v>317688.09999999998</v>
      </c>
      <c r="H26" s="16">
        <v>0</v>
      </c>
      <c r="I26" s="12">
        <v>2416.81</v>
      </c>
      <c r="J26" s="15">
        <v>4463596.1900000004</v>
      </c>
    </row>
    <row r="27" spans="4:10" ht="18" customHeight="1" x14ac:dyDescent="0.2">
      <c r="D27" s="11" t="s">
        <v>28</v>
      </c>
      <c r="E27" s="12">
        <v>22715121.510000002</v>
      </c>
      <c r="F27" s="13">
        <v>2647686.7000000002</v>
      </c>
      <c r="G27" s="12">
        <v>3140034.23</v>
      </c>
      <c r="H27" s="13">
        <v>198699.67</v>
      </c>
      <c r="I27" s="12">
        <v>85869.06</v>
      </c>
      <c r="J27" s="15">
        <v>28787411.16</v>
      </c>
    </row>
    <row r="28" spans="4:10" ht="18" customHeight="1" x14ac:dyDescent="0.2">
      <c r="D28" s="11" t="s">
        <v>29</v>
      </c>
      <c r="E28" s="12">
        <v>1888669.93</v>
      </c>
      <c r="F28" s="13">
        <v>272225.09999999998</v>
      </c>
      <c r="G28" s="12">
        <v>301649.14</v>
      </c>
      <c r="H28" s="13">
        <v>151476.48000000001</v>
      </c>
      <c r="I28" s="12">
        <v>256946.25</v>
      </c>
      <c r="J28" s="15">
        <v>2870966.9</v>
      </c>
    </row>
    <row r="29" spans="4:10" ht="18" customHeight="1" x14ac:dyDescent="0.2">
      <c r="D29" s="11" t="s">
        <v>30</v>
      </c>
      <c r="E29" s="12">
        <v>7529317.4100000001</v>
      </c>
      <c r="F29" s="13">
        <v>438074.71</v>
      </c>
      <c r="G29" s="12">
        <v>957402.43</v>
      </c>
      <c r="H29" s="13">
        <v>520075.07</v>
      </c>
      <c r="I29" s="12">
        <v>526135.78</v>
      </c>
      <c r="J29" s="15">
        <v>9971005.4000000004</v>
      </c>
    </row>
    <row r="30" spans="4:10" ht="18" customHeight="1" thickBot="1" x14ac:dyDescent="0.25">
      <c r="D30" s="17" t="s">
        <v>31</v>
      </c>
      <c r="E30" s="18">
        <v>2182775.7799999998</v>
      </c>
      <c r="F30" s="19">
        <v>820.36</v>
      </c>
      <c r="G30" s="18">
        <v>188402.01</v>
      </c>
      <c r="H30" s="19">
        <v>0</v>
      </c>
      <c r="I30" s="18">
        <v>518053.54</v>
      </c>
      <c r="J30" s="20">
        <v>2890051.69</v>
      </c>
    </row>
    <row r="31" spans="4:10" ht="18" customHeight="1" thickBot="1" x14ac:dyDescent="0.25">
      <c r="D31" s="21" t="s">
        <v>2</v>
      </c>
      <c r="E31" s="22">
        <v>237534614.37</v>
      </c>
      <c r="F31" s="23">
        <v>23310436.800000001</v>
      </c>
      <c r="G31" s="22">
        <v>33377831.359999999</v>
      </c>
      <c r="H31" s="23">
        <v>23499178.719999999</v>
      </c>
      <c r="I31" s="22">
        <f>SUM(I8:I30)</f>
        <v>12439423.349999998</v>
      </c>
      <c r="J31" s="24">
        <f>SUM(J8:J30)</f>
        <v>330161484.61000001</v>
      </c>
    </row>
    <row r="32" spans="4:10" ht="18" customHeight="1" thickBot="1" x14ac:dyDescent="0.25">
      <c r="D32" s="11" t="s">
        <v>32</v>
      </c>
      <c r="E32" s="12">
        <v>67266014.870000005</v>
      </c>
      <c r="F32" s="13">
        <v>10139469.59</v>
      </c>
      <c r="G32" s="12">
        <v>8986024.3000000007</v>
      </c>
      <c r="H32" s="13">
        <v>5370427.6600000001</v>
      </c>
      <c r="I32" s="12">
        <v>1263084.3</v>
      </c>
      <c r="J32" s="15">
        <v>93025020.709999993</v>
      </c>
    </row>
    <row r="33" spans="4:10" ht="18" customHeight="1" thickBot="1" x14ac:dyDescent="0.25">
      <c r="D33" s="25" t="s">
        <v>8</v>
      </c>
      <c r="E33" s="26">
        <v>304800629.23000002</v>
      </c>
      <c r="F33" s="27">
        <v>33449906.370000001</v>
      </c>
      <c r="G33" s="26">
        <v>42363855.670000002</v>
      </c>
      <c r="H33" s="27">
        <v>28869606.379999999</v>
      </c>
      <c r="I33" s="26">
        <f>I31+I32</f>
        <v>13702507.649999999</v>
      </c>
      <c r="J33" s="28">
        <f>J31+J32</f>
        <v>423186505.31999999</v>
      </c>
    </row>
    <row r="34" spans="4:10" x14ac:dyDescent="0.2">
      <c r="D34" s="2" t="s">
        <v>33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topLeftCell="C1" workbookViewId="0">
      <selection activeCell="F39" sqref="F39"/>
    </sheetView>
  </sheetViews>
  <sheetFormatPr baseColWidth="10" defaultRowHeight="12.75" x14ac:dyDescent="0.2"/>
  <cols>
    <col min="1" max="3" width="14.42578125" style="2" customWidth="1"/>
    <col min="4" max="4" width="17.85546875" style="2" bestFit="1" customWidth="1"/>
    <col min="5" max="10" width="14.7109375" style="2" customWidth="1"/>
    <col min="11" max="23" width="14.42578125" style="2" customWidth="1"/>
    <col min="24" max="256" width="11.42578125" style="2"/>
    <col min="257" max="259" width="14.42578125" style="2" customWidth="1"/>
    <col min="260" max="260" width="17.85546875" style="2" bestFit="1" customWidth="1"/>
    <col min="261" max="266" width="14.7109375" style="2" customWidth="1"/>
    <col min="267" max="279" width="14.42578125" style="2" customWidth="1"/>
    <col min="280" max="512" width="11.42578125" style="2"/>
    <col min="513" max="515" width="14.42578125" style="2" customWidth="1"/>
    <col min="516" max="516" width="17.85546875" style="2" bestFit="1" customWidth="1"/>
    <col min="517" max="522" width="14.7109375" style="2" customWidth="1"/>
    <col min="523" max="535" width="14.42578125" style="2" customWidth="1"/>
    <col min="536" max="768" width="11.42578125" style="2"/>
    <col min="769" max="771" width="14.42578125" style="2" customWidth="1"/>
    <col min="772" max="772" width="17.85546875" style="2" bestFit="1" customWidth="1"/>
    <col min="773" max="778" width="14.7109375" style="2" customWidth="1"/>
    <col min="779" max="791" width="14.42578125" style="2" customWidth="1"/>
    <col min="792" max="1024" width="11.42578125" style="2"/>
    <col min="1025" max="1027" width="14.42578125" style="2" customWidth="1"/>
    <col min="1028" max="1028" width="17.85546875" style="2" bestFit="1" customWidth="1"/>
    <col min="1029" max="1034" width="14.7109375" style="2" customWidth="1"/>
    <col min="1035" max="1047" width="14.42578125" style="2" customWidth="1"/>
    <col min="1048" max="1280" width="11.42578125" style="2"/>
    <col min="1281" max="1283" width="14.42578125" style="2" customWidth="1"/>
    <col min="1284" max="1284" width="17.85546875" style="2" bestFit="1" customWidth="1"/>
    <col min="1285" max="1290" width="14.7109375" style="2" customWidth="1"/>
    <col min="1291" max="1303" width="14.42578125" style="2" customWidth="1"/>
    <col min="1304" max="1536" width="11.42578125" style="2"/>
    <col min="1537" max="1539" width="14.42578125" style="2" customWidth="1"/>
    <col min="1540" max="1540" width="17.85546875" style="2" bestFit="1" customWidth="1"/>
    <col min="1541" max="1546" width="14.7109375" style="2" customWidth="1"/>
    <col min="1547" max="1559" width="14.42578125" style="2" customWidth="1"/>
    <col min="1560" max="1792" width="11.42578125" style="2"/>
    <col min="1793" max="1795" width="14.42578125" style="2" customWidth="1"/>
    <col min="1796" max="1796" width="17.85546875" style="2" bestFit="1" customWidth="1"/>
    <col min="1797" max="1802" width="14.7109375" style="2" customWidth="1"/>
    <col min="1803" max="1815" width="14.42578125" style="2" customWidth="1"/>
    <col min="1816" max="2048" width="11.42578125" style="2"/>
    <col min="2049" max="2051" width="14.42578125" style="2" customWidth="1"/>
    <col min="2052" max="2052" width="17.85546875" style="2" bestFit="1" customWidth="1"/>
    <col min="2053" max="2058" width="14.7109375" style="2" customWidth="1"/>
    <col min="2059" max="2071" width="14.42578125" style="2" customWidth="1"/>
    <col min="2072" max="2304" width="11.42578125" style="2"/>
    <col min="2305" max="2307" width="14.42578125" style="2" customWidth="1"/>
    <col min="2308" max="2308" width="17.85546875" style="2" bestFit="1" customWidth="1"/>
    <col min="2309" max="2314" width="14.7109375" style="2" customWidth="1"/>
    <col min="2315" max="2327" width="14.42578125" style="2" customWidth="1"/>
    <col min="2328" max="2560" width="11.42578125" style="2"/>
    <col min="2561" max="2563" width="14.42578125" style="2" customWidth="1"/>
    <col min="2564" max="2564" width="17.85546875" style="2" bestFit="1" customWidth="1"/>
    <col min="2565" max="2570" width="14.7109375" style="2" customWidth="1"/>
    <col min="2571" max="2583" width="14.42578125" style="2" customWidth="1"/>
    <col min="2584" max="2816" width="11.42578125" style="2"/>
    <col min="2817" max="2819" width="14.42578125" style="2" customWidth="1"/>
    <col min="2820" max="2820" width="17.85546875" style="2" bestFit="1" customWidth="1"/>
    <col min="2821" max="2826" width="14.7109375" style="2" customWidth="1"/>
    <col min="2827" max="2839" width="14.42578125" style="2" customWidth="1"/>
    <col min="2840" max="3072" width="11.42578125" style="2"/>
    <col min="3073" max="3075" width="14.42578125" style="2" customWidth="1"/>
    <col min="3076" max="3076" width="17.85546875" style="2" bestFit="1" customWidth="1"/>
    <col min="3077" max="3082" width="14.7109375" style="2" customWidth="1"/>
    <col min="3083" max="3095" width="14.42578125" style="2" customWidth="1"/>
    <col min="3096" max="3328" width="11.42578125" style="2"/>
    <col min="3329" max="3331" width="14.42578125" style="2" customWidth="1"/>
    <col min="3332" max="3332" width="17.85546875" style="2" bestFit="1" customWidth="1"/>
    <col min="3333" max="3338" width="14.7109375" style="2" customWidth="1"/>
    <col min="3339" max="3351" width="14.42578125" style="2" customWidth="1"/>
    <col min="3352" max="3584" width="11.42578125" style="2"/>
    <col min="3585" max="3587" width="14.42578125" style="2" customWidth="1"/>
    <col min="3588" max="3588" width="17.85546875" style="2" bestFit="1" customWidth="1"/>
    <col min="3589" max="3594" width="14.7109375" style="2" customWidth="1"/>
    <col min="3595" max="3607" width="14.42578125" style="2" customWidth="1"/>
    <col min="3608" max="3840" width="11.42578125" style="2"/>
    <col min="3841" max="3843" width="14.42578125" style="2" customWidth="1"/>
    <col min="3844" max="3844" width="17.85546875" style="2" bestFit="1" customWidth="1"/>
    <col min="3845" max="3850" width="14.7109375" style="2" customWidth="1"/>
    <col min="3851" max="3863" width="14.42578125" style="2" customWidth="1"/>
    <col min="3864" max="4096" width="11.42578125" style="2"/>
    <col min="4097" max="4099" width="14.42578125" style="2" customWidth="1"/>
    <col min="4100" max="4100" width="17.85546875" style="2" bestFit="1" customWidth="1"/>
    <col min="4101" max="4106" width="14.7109375" style="2" customWidth="1"/>
    <col min="4107" max="4119" width="14.42578125" style="2" customWidth="1"/>
    <col min="4120" max="4352" width="11.42578125" style="2"/>
    <col min="4353" max="4355" width="14.42578125" style="2" customWidth="1"/>
    <col min="4356" max="4356" width="17.85546875" style="2" bestFit="1" customWidth="1"/>
    <col min="4357" max="4362" width="14.7109375" style="2" customWidth="1"/>
    <col min="4363" max="4375" width="14.42578125" style="2" customWidth="1"/>
    <col min="4376" max="4608" width="11.42578125" style="2"/>
    <col min="4609" max="4611" width="14.42578125" style="2" customWidth="1"/>
    <col min="4612" max="4612" width="17.85546875" style="2" bestFit="1" customWidth="1"/>
    <col min="4613" max="4618" width="14.7109375" style="2" customWidth="1"/>
    <col min="4619" max="4631" width="14.42578125" style="2" customWidth="1"/>
    <col min="4632" max="4864" width="11.42578125" style="2"/>
    <col min="4865" max="4867" width="14.42578125" style="2" customWidth="1"/>
    <col min="4868" max="4868" width="17.85546875" style="2" bestFit="1" customWidth="1"/>
    <col min="4869" max="4874" width="14.7109375" style="2" customWidth="1"/>
    <col min="4875" max="4887" width="14.42578125" style="2" customWidth="1"/>
    <col min="4888" max="5120" width="11.42578125" style="2"/>
    <col min="5121" max="5123" width="14.42578125" style="2" customWidth="1"/>
    <col min="5124" max="5124" width="17.85546875" style="2" bestFit="1" customWidth="1"/>
    <col min="5125" max="5130" width="14.7109375" style="2" customWidth="1"/>
    <col min="5131" max="5143" width="14.42578125" style="2" customWidth="1"/>
    <col min="5144" max="5376" width="11.42578125" style="2"/>
    <col min="5377" max="5379" width="14.42578125" style="2" customWidth="1"/>
    <col min="5380" max="5380" width="17.85546875" style="2" bestFit="1" customWidth="1"/>
    <col min="5381" max="5386" width="14.7109375" style="2" customWidth="1"/>
    <col min="5387" max="5399" width="14.42578125" style="2" customWidth="1"/>
    <col min="5400" max="5632" width="11.42578125" style="2"/>
    <col min="5633" max="5635" width="14.42578125" style="2" customWidth="1"/>
    <col min="5636" max="5636" width="17.85546875" style="2" bestFit="1" customWidth="1"/>
    <col min="5637" max="5642" width="14.7109375" style="2" customWidth="1"/>
    <col min="5643" max="5655" width="14.42578125" style="2" customWidth="1"/>
    <col min="5656" max="5888" width="11.42578125" style="2"/>
    <col min="5889" max="5891" width="14.42578125" style="2" customWidth="1"/>
    <col min="5892" max="5892" width="17.85546875" style="2" bestFit="1" customWidth="1"/>
    <col min="5893" max="5898" width="14.7109375" style="2" customWidth="1"/>
    <col min="5899" max="5911" width="14.42578125" style="2" customWidth="1"/>
    <col min="5912" max="6144" width="11.42578125" style="2"/>
    <col min="6145" max="6147" width="14.42578125" style="2" customWidth="1"/>
    <col min="6148" max="6148" width="17.85546875" style="2" bestFit="1" customWidth="1"/>
    <col min="6149" max="6154" width="14.7109375" style="2" customWidth="1"/>
    <col min="6155" max="6167" width="14.42578125" style="2" customWidth="1"/>
    <col min="6168" max="6400" width="11.42578125" style="2"/>
    <col min="6401" max="6403" width="14.42578125" style="2" customWidth="1"/>
    <col min="6404" max="6404" width="17.85546875" style="2" bestFit="1" customWidth="1"/>
    <col min="6405" max="6410" width="14.7109375" style="2" customWidth="1"/>
    <col min="6411" max="6423" width="14.42578125" style="2" customWidth="1"/>
    <col min="6424" max="6656" width="11.42578125" style="2"/>
    <col min="6657" max="6659" width="14.42578125" style="2" customWidth="1"/>
    <col min="6660" max="6660" width="17.85546875" style="2" bestFit="1" customWidth="1"/>
    <col min="6661" max="6666" width="14.7109375" style="2" customWidth="1"/>
    <col min="6667" max="6679" width="14.42578125" style="2" customWidth="1"/>
    <col min="6680" max="6912" width="11.42578125" style="2"/>
    <col min="6913" max="6915" width="14.42578125" style="2" customWidth="1"/>
    <col min="6916" max="6916" width="17.85546875" style="2" bestFit="1" customWidth="1"/>
    <col min="6917" max="6922" width="14.7109375" style="2" customWidth="1"/>
    <col min="6923" max="6935" width="14.42578125" style="2" customWidth="1"/>
    <col min="6936" max="7168" width="11.42578125" style="2"/>
    <col min="7169" max="7171" width="14.42578125" style="2" customWidth="1"/>
    <col min="7172" max="7172" width="17.85546875" style="2" bestFit="1" customWidth="1"/>
    <col min="7173" max="7178" width="14.7109375" style="2" customWidth="1"/>
    <col min="7179" max="7191" width="14.42578125" style="2" customWidth="1"/>
    <col min="7192" max="7424" width="11.42578125" style="2"/>
    <col min="7425" max="7427" width="14.42578125" style="2" customWidth="1"/>
    <col min="7428" max="7428" width="17.85546875" style="2" bestFit="1" customWidth="1"/>
    <col min="7429" max="7434" width="14.7109375" style="2" customWidth="1"/>
    <col min="7435" max="7447" width="14.42578125" style="2" customWidth="1"/>
    <col min="7448" max="7680" width="11.42578125" style="2"/>
    <col min="7681" max="7683" width="14.42578125" style="2" customWidth="1"/>
    <col min="7684" max="7684" width="17.85546875" style="2" bestFit="1" customWidth="1"/>
    <col min="7685" max="7690" width="14.7109375" style="2" customWidth="1"/>
    <col min="7691" max="7703" width="14.42578125" style="2" customWidth="1"/>
    <col min="7704" max="7936" width="11.42578125" style="2"/>
    <col min="7937" max="7939" width="14.42578125" style="2" customWidth="1"/>
    <col min="7940" max="7940" width="17.85546875" style="2" bestFit="1" customWidth="1"/>
    <col min="7941" max="7946" width="14.7109375" style="2" customWidth="1"/>
    <col min="7947" max="7959" width="14.42578125" style="2" customWidth="1"/>
    <col min="7960" max="8192" width="11.42578125" style="2"/>
    <col min="8193" max="8195" width="14.42578125" style="2" customWidth="1"/>
    <col min="8196" max="8196" width="17.85546875" style="2" bestFit="1" customWidth="1"/>
    <col min="8197" max="8202" width="14.7109375" style="2" customWidth="1"/>
    <col min="8203" max="8215" width="14.42578125" style="2" customWidth="1"/>
    <col min="8216" max="8448" width="11.42578125" style="2"/>
    <col min="8449" max="8451" width="14.42578125" style="2" customWidth="1"/>
    <col min="8452" max="8452" width="17.85546875" style="2" bestFit="1" customWidth="1"/>
    <col min="8453" max="8458" width="14.7109375" style="2" customWidth="1"/>
    <col min="8459" max="8471" width="14.42578125" style="2" customWidth="1"/>
    <col min="8472" max="8704" width="11.42578125" style="2"/>
    <col min="8705" max="8707" width="14.42578125" style="2" customWidth="1"/>
    <col min="8708" max="8708" width="17.85546875" style="2" bestFit="1" customWidth="1"/>
    <col min="8709" max="8714" width="14.7109375" style="2" customWidth="1"/>
    <col min="8715" max="8727" width="14.42578125" style="2" customWidth="1"/>
    <col min="8728" max="8960" width="11.42578125" style="2"/>
    <col min="8961" max="8963" width="14.42578125" style="2" customWidth="1"/>
    <col min="8964" max="8964" width="17.85546875" style="2" bestFit="1" customWidth="1"/>
    <col min="8965" max="8970" width="14.7109375" style="2" customWidth="1"/>
    <col min="8971" max="8983" width="14.42578125" style="2" customWidth="1"/>
    <col min="8984" max="9216" width="11.42578125" style="2"/>
    <col min="9217" max="9219" width="14.42578125" style="2" customWidth="1"/>
    <col min="9220" max="9220" width="17.85546875" style="2" bestFit="1" customWidth="1"/>
    <col min="9221" max="9226" width="14.7109375" style="2" customWidth="1"/>
    <col min="9227" max="9239" width="14.42578125" style="2" customWidth="1"/>
    <col min="9240" max="9472" width="11.42578125" style="2"/>
    <col min="9473" max="9475" width="14.42578125" style="2" customWidth="1"/>
    <col min="9476" max="9476" width="17.85546875" style="2" bestFit="1" customWidth="1"/>
    <col min="9477" max="9482" width="14.7109375" style="2" customWidth="1"/>
    <col min="9483" max="9495" width="14.42578125" style="2" customWidth="1"/>
    <col min="9496" max="9728" width="11.42578125" style="2"/>
    <col min="9729" max="9731" width="14.42578125" style="2" customWidth="1"/>
    <col min="9732" max="9732" width="17.85546875" style="2" bestFit="1" customWidth="1"/>
    <col min="9733" max="9738" width="14.7109375" style="2" customWidth="1"/>
    <col min="9739" max="9751" width="14.42578125" style="2" customWidth="1"/>
    <col min="9752" max="9984" width="11.42578125" style="2"/>
    <col min="9985" max="9987" width="14.42578125" style="2" customWidth="1"/>
    <col min="9988" max="9988" width="17.85546875" style="2" bestFit="1" customWidth="1"/>
    <col min="9989" max="9994" width="14.7109375" style="2" customWidth="1"/>
    <col min="9995" max="10007" width="14.42578125" style="2" customWidth="1"/>
    <col min="10008" max="10240" width="11.42578125" style="2"/>
    <col min="10241" max="10243" width="14.42578125" style="2" customWidth="1"/>
    <col min="10244" max="10244" width="17.85546875" style="2" bestFit="1" customWidth="1"/>
    <col min="10245" max="10250" width="14.7109375" style="2" customWidth="1"/>
    <col min="10251" max="10263" width="14.42578125" style="2" customWidth="1"/>
    <col min="10264" max="10496" width="11.42578125" style="2"/>
    <col min="10497" max="10499" width="14.42578125" style="2" customWidth="1"/>
    <col min="10500" max="10500" width="17.85546875" style="2" bestFit="1" customWidth="1"/>
    <col min="10501" max="10506" width="14.7109375" style="2" customWidth="1"/>
    <col min="10507" max="10519" width="14.42578125" style="2" customWidth="1"/>
    <col min="10520" max="10752" width="11.42578125" style="2"/>
    <col min="10753" max="10755" width="14.42578125" style="2" customWidth="1"/>
    <col min="10756" max="10756" width="17.85546875" style="2" bestFit="1" customWidth="1"/>
    <col min="10757" max="10762" width="14.7109375" style="2" customWidth="1"/>
    <col min="10763" max="10775" width="14.42578125" style="2" customWidth="1"/>
    <col min="10776" max="11008" width="11.42578125" style="2"/>
    <col min="11009" max="11011" width="14.42578125" style="2" customWidth="1"/>
    <col min="11012" max="11012" width="17.85546875" style="2" bestFit="1" customWidth="1"/>
    <col min="11013" max="11018" width="14.7109375" style="2" customWidth="1"/>
    <col min="11019" max="11031" width="14.42578125" style="2" customWidth="1"/>
    <col min="11032" max="11264" width="11.42578125" style="2"/>
    <col min="11265" max="11267" width="14.42578125" style="2" customWidth="1"/>
    <col min="11268" max="11268" width="17.85546875" style="2" bestFit="1" customWidth="1"/>
    <col min="11269" max="11274" width="14.7109375" style="2" customWidth="1"/>
    <col min="11275" max="11287" width="14.42578125" style="2" customWidth="1"/>
    <col min="11288" max="11520" width="11.42578125" style="2"/>
    <col min="11521" max="11523" width="14.42578125" style="2" customWidth="1"/>
    <col min="11524" max="11524" width="17.85546875" style="2" bestFit="1" customWidth="1"/>
    <col min="11525" max="11530" width="14.7109375" style="2" customWidth="1"/>
    <col min="11531" max="11543" width="14.42578125" style="2" customWidth="1"/>
    <col min="11544" max="11776" width="11.42578125" style="2"/>
    <col min="11777" max="11779" width="14.42578125" style="2" customWidth="1"/>
    <col min="11780" max="11780" width="17.85546875" style="2" bestFit="1" customWidth="1"/>
    <col min="11781" max="11786" width="14.7109375" style="2" customWidth="1"/>
    <col min="11787" max="11799" width="14.42578125" style="2" customWidth="1"/>
    <col min="11800" max="12032" width="11.42578125" style="2"/>
    <col min="12033" max="12035" width="14.42578125" style="2" customWidth="1"/>
    <col min="12036" max="12036" width="17.85546875" style="2" bestFit="1" customWidth="1"/>
    <col min="12037" max="12042" width="14.7109375" style="2" customWidth="1"/>
    <col min="12043" max="12055" width="14.42578125" style="2" customWidth="1"/>
    <col min="12056" max="12288" width="11.42578125" style="2"/>
    <col min="12289" max="12291" width="14.42578125" style="2" customWidth="1"/>
    <col min="12292" max="12292" width="17.85546875" style="2" bestFit="1" customWidth="1"/>
    <col min="12293" max="12298" width="14.7109375" style="2" customWidth="1"/>
    <col min="12299" max="12311" width="14.42578125" style="2" customWidth="1"/>
    <col min="12312" max="12544" width="11.42578125" style="2"/>
    <col min="12545" max="12547" width="14.42578125" style="2" customWidth="1"/>
    <col min="12548" max="12548" width="17.85546875" style="2" bestFit="1" customWidth="1"/>
    <col min="12549" max="12554" width="14.7109375" style="2" customWidth="1"/>
    <col min="12555" max="12567" width="14.42578125" style="2" customWidth="1"/>
    <col min="12568" max="12800" width="11.42578125" style="2"/>
    <col min="12801" max="12803" width="14.42578125" style="2" customWidth="1"/>
    <col min="12804" max="12804" width="17.85546875" style="2" bestFit="1" customWidth="1"/>
    <col min="12805" max="12810" width="14.7109375" style="2" customWidth="1"/>
    <col min="12811" max="12823" width="14.42578125" style="2" customWidth="1"/>
    <col min="12824" max="13056" width="11.42578125" style="2"/>
    <col min="13057" max="13059" width="14.42578125" style="2" customWidth="1"/>
    <col min="13060" max="13060" width="17.85546875" style="2" bestFit="1" customWidth="1"/>
    <col min="13061" max="13066" width="14.7109375" style="2" customWidth="1"/>
    <col min="13067" max="13079" width="14.42578125" style="2" customWidth="1"/>
    <col min="13080" max="13312" width="11.42578125" style="2"/>
    <col min="13313" max="13315" width="14.42578125" style="2" customWidth="1"/>
    <col min="13316" max="13316" width="17.85546875" style="2" bestFit="1" customWidth="1"/>
    <col min="13317" max="13322" width="14.7109375" style="2" customWidth="1"/>
    <col min="13323" max="13335" width="14.42578125" style="2" customWidth="1"/>
    <col min="13336" max="13568" width="11.42578125" style="2"/>
    <col min="13569" max="13571" width="14.42578125" style="2" customWidth="1"/>
    <col min="13572" max="13572" width="17.85546875" style="2" bestFit="1" customWidth="1"/>
    <col min="13573" max="13578" width="14.7109375" style="2" customWidth="1"/>
    <col min="13579" max="13591" width="14.42578125" style="2" customWidth="1"/>
    <col min="13592" max="13824" width="11.42578125" style="2"/>
    <col min="13825" max="13827" width="14.42578125" style="2" customWidth="1"/>
    <col min="13828" max="13828" width="17.85546875" style="2" bestFit="1" customWidth="1"/>
    <col min="13829" max="13834" width="14.7109375" style="2" customWidth="1"/>
    <col min="13835" max="13847" width="14.42578125" style="2" customWidth="1"/>
    <col min="13848" max="14080" width="11.42578125" style="2"/>
    <col min="14081" max="14083" width="14.42578125" style="2" customWidth="1"/>
    <col min="14084" max="14084" width="17.85546875" style="2" bestFit="1" customWidth="1"/>
    <col min="14085" max="14090" width="14.7109375" style="2" customWidth="1"/>
    <col min="14091" max="14103" width="14.42578125" style="2" customWidth="1"/>
    <col min="14104" max="14336" width="11.42578125" style="2"/>
    <col min="14337" max="14339" width="14.42578125" style="2" customWidth="1"/>
    <col min="14340" max="14340" width="17.85546875" style="2" bestFit="1" customWidth="1"/>
    <col min="14341" max="14346" width="14.7109375" style="2" customWidth="1"/>
    <col min="14347" max="14359" width="14.42578125" style="2" customWidth="1"/>
    <col min="14360" max="14592" width="11.42578125" style="2"/>
    <col min="14593" max="14595" width="14.42578125" style="2" customWidth="1"/>
    <col min="14596" max="14596" width="17.85546875" style="2" bestFit="1" customWidth="1"/>
    <col min="14597" max="14602" width="14.7109375" style="2" customWidth="1"/>
    <col min="14603" max="14615" width="14.42578125" style="2" customWidth="1"/>
    <col min="14616" max="14848" width="11.42578125" style="2"/>
    <col min="14849" max="14851" width="14.42578125" style="2" customWidth="1"/>
    <col min="14852" max="14852" width="17.85546875" style="2" bestFit="1" customWidth="1"/>
    <col min="14853" max="14858" width="14.7109375" style="2" customWidth="1"/>
    <col min="14859" max="14871" width="14.42578125" style="2" customWidth="1"/>
    <col min="14872" max="15104" width="11.42578125" style="2"/>
    <col min="15105" max="15107" width="14.42578125" style="2" customWidth="1"/>
    <col min="15108" max="15108" width="17.85546875" style="2" bestFit="1" customWidth="1"/>
    <col min="15109" max="15114" width="14.7109375" style="2" customWidth="1"/>
    <col min="15115" max="15127" width="14.42578125" style="2" customWidth="1"/>
    <col min="15128" max="15360" width="11.42578125" style="2"/>
    <col min="15361" max="15363" width="14.42578125" style="2" customWidth="1"/>
    <col min="15364" max="15364" width="17.85546875" style="2" bestFit="1" customWidth="1"/>
    <col min="15365" max="15370" width="14.7109375" style="2" customWidth="1"/>
    <col min="15371" max="15383" width="14.42578125" style="2" customWidth="1"/>
    <col min="15384" max="15616" width="11.42578125" style="2"/>
    <col min="15617" max="15619" width="14.42578125" style="2" customWidth="1"/>
    <col min="15620" max="15620" width="17.85546875" style="2" bestFit="1" customWidth="1"/>
    <col min="15621" max="15626" width="14.7109375" style="2" customWidth="1"/>
    <col min="15627" max="15639" width="14.42578125" style="2" customWidth="1"/>
    <col min="15640" max="15872" width="11.42578125" style="2"/>
    <col min="15873" max="15875" width="14.42578125" style="2" customWidth="1"/>
    <col min="15876" max="15876" width="17.85546875" style="2" bestFit="1" customWidth="1"/>
    <col min="15877" max="15882" width="14.7109375" style="2" customWidth="1"/>
    <col min="15883" max="15895" width="14.42578125" style="2" customWidth="1"/>
    <col min="15896" max="16128" width="11.42578125" style="2"/>
    <col min="16129" max="16131" width="14.42578125" style="2" customWidth="1"/>
    <col min="16132" max="16132" width="17.85546875" style="2" bestFit="1" customWidth="1"/>
    <col min="16133" max="16138" width="14.7109375" style="2" customWidth="1"/>
    <col min="16139" max="16151" width="14.42578125" style="2" customWidth="1"/>
    <col min="16152" max="16384" width="11.42578125" style="2"/>
  </cols>
  <sheetData>
    <row r="1" spans="1:10" x14ac:dyDescent="0.2">
      <c r="A1" s="1" t="s">
        <v>0</v>
      </c>
      <c r="B1" s="1"/>
      <c r="C1" s="1"/>
    </row>
    <row r="2" spans="1:10" x14ac:dyDescent="0.2">
      <c r="A2" s="1" t="s">
        <v>1</v>
      </c>
      <c r="B2" s="1"/>
      <c r="C2" s="1"/>
    </row>
    <row r="6" spans="1:10" ht="13.5" thickBot="1" x14ac:dyDescent="0.25"/>
    <row r="7" spans="1:10" ht="30" customHeight="1" x14ac:dyDescent="0.2">
      <c r="D7" s="3" t="s">
        <v>2</v>
      </c>
      <c r="E7" s="4" t="s">
        <v>3</v>
      </c>
      <c r="F7" s="5" t="s">
        <v>4</v>
      </c>
      <c r="G7" s="4" t="s">
        <v>5</v>
      </c>
      <c r="H7" s="5" t="s">
        <v>6</v>
      </c>
      <c r="I7" s="4" t="s">
        <v>7</v>
      </c>
      <c r="J7" s="6" t="s">
        <v>8</v>
      </c>
    </row>
    <row r="8" spans="1:10" ht="18" customHeight="1" x14ac:dyDescent="0.2">
      <c r="D8" s="7" t="s">
        <v>9</v>
      </c>
      <c r="E8" s="8">
        <v>152211880</v>
      </c>
      <c r="F8" s="9">
        <v>15838500</v>
      </c>
      <c r="G8" s="8">
        <v>21524850</v>
      </c>
      <c r="H8" s="9">
        <v>18082080</v>
      </c>
      <c r="I8" s="8">
        <v>12264750</v>
      </c>
      <c r="J8" s="10">
        <v>219922060</v>
      </c>
    </row>
    <row r="9" spans="1:10" ht="18" customHeight="1" x14ac:dyDescent="0.2">
      <c r="D9" s="11" t="s">
        <v>10</v>
      </c>
      <c r="E9" s="12">
        <v>2009057.36</v>
      </c>
      <c r="F9" s="13">
        <v>66821.08</v>
      </c>
      <c r="G9" s="12">
        <v>244504.54</v>
      </c>
      <c r="H9" s="13">
        <v>229812.93</v>
      </c>
      <c r="I9" s="14">
        <v>225.14</v>
      </c>
      <c r="J9" s="15">
        <v>2550421.0499999998</v>
      </c>
    </row>
    <row r="10" spans="1:10" ht="18" customHeight="1" x14ac:dyDescent="0.2">
      <c r="D10" s="11" t="s">
        <v>11</v>
      </c>
      <c r="E10" s="12">
        <v>31712977.390000001</v>
      </c>
      <c r="F10" s="13">
        <v>3781616.71</v>
      </c>
      <c r="G10" s="12">
        <v>5451000.0999999996</v>
      </c>
      <c r="H10" s="13">
        <v>1738401.64</v>
      </c>
      <c r="I10" s="12">
        <v>6500</v>
      </c>
      <c r="J10" s="15">
        <v>42690495.829999998</v>
      </c>
    </row>
    <row r="11" spans="1:10" ht="18" customHeight="1" x14ac:dyDescent="0.2">
      <c r="D11" s="11" t="s">
        <v>12</v>
      </c>
      <c r="E11" s="12">
        <v>4082430</v>
      </c>
      <c r="F11" s="13">
        <v>206900</v>
      </c>
      <c r="G11" s="12">
        <v>694060</v>
      </c>
      <c r="H11" s="16">
        <v>0</v>
      </c>
      <c r="I11" s="12">
        <v>0</v>
      </c>
      <c r="J11" s="15">
        <v>4983390</v>
      </c>
    </row>
    <row r="12" spans="1:10" ht="18" customHeight="1" x14ac:dyDescent="0.2">
      <c r="D12" s="11" t="s">
        <v>13</v>
      </c>
      <c r="E12" s="12">
        <v>5906121.3300000001</v>
      </c>
      <c r="F12" s="13">
        <v>59060.31</v>
      </c>
      <c r="G12" s="12">
        <v>692852.43</v>
      </c>
      <c r="H12" s="16">
        <v>0</v>
      </c>
      <c r="I12" s="12">
        <v>541026.22</v>
      </c>
      <c r="J12" s="15">
        <v>7199060.29</v>
      </c>
    </row>
    <row r="13" spans="1:10" ht="18" customHeight="1" x14ac:dyDescent="0.2">
      <c r="D13" s="11" t="s">
        <v>14</v>
      </c>
      <c r="E13" s="12">
        <v>6236023.6100000003</v>
      </c>
      <c r="F13" s="16">
        <v>0</v>
      </c>
      <c r="G13" s="12">
        <v>1059231.8999999999</v>
      </c>
      <c r="H13" s="16">
        <v>0</v>
      </c>
      <c r="I13" s="12">
        <v>124600.19</v>
      </c>
      <c r="J13" s="15">
        <v>7419855.71</v>
      </c>
    </row>
    <row r="14" spans="1:10" ht="18" customHeight="1" x14ac:dyDescent="0.2">
      <c r="D14" s="11" t="s">
        <v>15</v>
      </c>
      <c r="E14" s="12">
        <v>8580250</v>
      </c>
      <c r="F14" s="13">
        <v>2500350</v>
      </c>
      <c r="G14" s="12">
        <v>1136710</v>
      </c>
      <c r="H14" s="13">
        <v>1311530</v>
      </c>
      <c r="I14" s="12">
        <v>1016780</v>
      </c>
      <c r="J14" s="15">
        <v>14545620</v>
      </c>
    </row>
    <row r="15" spans="1:10" ht="18" customHeight="1" x14ac:dyDescent="0.2">
      <c r="D15" s="11" t="s">
        <v>16</v>
      </c>
      <c r="E15" s="12">
        <v>1810763.38</v>
      </c>
      <c r="F15" s="13">
        <v>46996.51</v>
      </c>
      <c r="G15" s="12">
        <v>310528.99</v>
      </c>
      <c r="H15" s="16">
        <v>0</v>
      </c>
      <c r="I15" s="12">
        <v>62703.46</v>
      </c>
      <c r="J15" s="15">
        <v>2230992.34</v>
      </c>
    </row>
    <row r="16" spans="1:10" ht="18" customHeight="1" x14ac:dyDescent="0.2">
      <c r="D16" s="11" t="s">
        <v>17</v>
      </c>
      <c r="E16" s="12">
        <v>2961499.27</v>
      </c>
      <c r="F16" s="13">
        <v>182455.56</v>
      </c>
      <c r="G16" s="12">
        <v>541225.81999999995</v>
      </c>
      <c r="H16" s="16">
        <v>0</v>
      </c>
      <c r="I16" s="14">
        <v>0</v>
      </c>
      <c r="J16" s="15">
        <v>3685180.64</v>
      </c>
    </row>
    <row r="17" spans="4:10" ht="18" customHeight="1" x14ac:dyDescent="0.2">
      <c r="D17" s="11" t="s">
        <v>18</v>
      </c>
      <c r="E17" s="12">
        <v>3518325.15148</v>
      </c>
      <c r="F17" s="13">
        <v>589408.21651000006</v>
      </c>
      <c r="G17" s="12">
        <v>586116.54197999986</v>
      </c>
      <c r="H17" s="13">
        <v>510550.66136999999</v>
      </c>
      <c r="I17" s="12">
        <v>160702.79253999999</v>
      </c>
      <c r="J17" s="15">
        <v>5365103.3638800001</v>
      </c>
    </row>
    <row r="18" spans="4:10" ht="18" customHeight="1" x14ac:dyDescent="0.2">
      <c r="D18" s="11" t="s">
        <v>19</v>
      </c>
      <c r="E18" s="12">
        <v>1266633.24</v>
      </c>
      <c r="F18" s="13">
        <v>27943.02</v>
      </c>
      <c r="G18" s="12">
        <v>169405.98</v>
      </c>
      <c r="H18" s="13">
        <v>149848.19</v>
      </c>
      <c r="I18" s="14">
        <v>0</v>
      </c>
      <c r="J18" s="15">
        <v>1613830.43</v>
      </c>
    </row>
    <row r="19" spans="4:10" ht="18" customHeight="1" x14ac:dyDescent="0.2">
      <c r="D19" s="11" t="s">
        <v>20</v>
      </c>
      <c r="E19" s="12">
        <v>16662450</v>
      </c>
      <c r="F19" s="13">
        <v>917870</v>
      </c>
      <c r="G19" s="12">
        <v>2948660</v>
      </c>
      <c r="H19" s="13">
        <v>1721170</v>
      </c>
      <c r="I19" s="12">
        <v>86160</v>
      </c>
      <c r="J19" s="15">
        <v>22336310</v>
      </c>
    </row>
    <row r="20" spans="4:10" ht="18" customHeight="1" x14ac:dyDescent="0.2">
      <c r="D20" s="11" t="s">
        <v>21</v>
      </c>
      <c r="E20" s="12">
        <v>8936170</v>
      </c>
      <c r="F20" s="13">
        <v>142000</v>
      </c>
      <c r="G20" s="12">
        <v>702770</v>
      </c>
      <c r="H20" s="13">
        <v>99990</v>
      </c>
      <c r="I20" s="12">
        <v>40790</v>
      </c>
      <c r="J20" s="15">
        <v>9921720</v>
      </c>
    </row>
    <row r="21" spans="4:10" ht="18" customHeight="1" x14ac:dyDescent="0.2">
      <c r="D21" s="11" t="s">
        <v>22</v>
      </c>
      <c r="E21" s="12">
        <v>11501405.949999999</v>
      </c>
      <c r="F21" s="13">
        <v>581668.49</v>
      </c>
      <c r="G21" s="12">
        <v>1343150.29</v>
      </c>
      <c r="H21" s="16">
        <v>0</v>
      </c>
      <c r="I21" s="14">
        <v>0</v>
      </c>
      <c r="J21" s="15">
        <f>SUM(E21:I21)</f>
        <v>13426224.73</v>
      </c>
    </row>
    <row r="22" spans="4:10" ht="18" customHeight="1" x14ac:dyDescent="0.2">
      <c r="D22" s="11" t="s">
        <v>23</v>
      </c>
      <c r="E22" s="12">
        <v>5466318.6900000004</v>
      </c>
      <c r="F22" s="13">
        <v>435077.37</v>
      </c>
      <c r="G22" s="12">
        <v>693249.14</v>
      </c>
      <c r="H22" s="13">
        <v>909082.73</v>
      </c>
      <c r="I22" s="12">
        <v>322567.49</v>
      </c>
      <c r="J22" s="15">
        <v>7826295.4199999999</v>
      </c>
    </row>
    <row r="23" spans="4:10" ht="18" customHeight="1" x14ac:dyDescent="0.2">
      <c r="D23" s="11" t="s">
        <v>24</v>
      </c>
      <c r="E23" s="12">
        <v>6843101.0800000001</v>
      </c>
      <c r="F23" s="13">
        <v>68168.649999999994</v>
      </c>
      <c r="G23" s="12">
        <v>794281.67</v>
      </c>
      <c r="H23" s="16">
        <v>0</v>
      </c>
      <c r="I23" s="12">
        <v>376131.89</v>
      </c>
      <c r="J23" s="15">
        <v>8081683.2800000003</v>
      </c>
    </row>
    <row r="24" spans="4:10" ht="18" customHeight="1" x14ac:dyDescent="0.2">
      <c r="D24" s="11" t="s">
        <v>25</v>
      </c>
      <c r="E24" s="12">
        <v>2826653.48</v>
      </c>
      <c r="F24" s="13">
        <v>251530.78</v>
      </c>
      <c r="G24" s="12">
        <v>434620.04</v>
      </c>
      <c r="H24" s="13">
        <v>375190.67</v>
      </c>
      <c r="I24" s="12">
        <v>647131.88</v>
      </c>
      <c r="J24" s="15">
        <v>4535126.8600000003</v>
      </c>
    </row>
    <row r="25" spans="4:10" ht="18" customHeight="1" x14ac:dyDescent="0.2">
      <c r="D25" s="11" t="s">
        <v>26</v>
      </c>
      <c r="E25" s="12">
        <v>3786766.09</v>
      </c>
      <c r="F25" s="13">
        <v>301900.28000000003</v>
      </c>
      <c r="G25" s="12">
        <v>490591.17</v>
      </c>
      <c r="H25" s="13">
        <v>344992.37</v>
      </c>
      <c r="I25" s="12">
        <v>540224.02</v>
      </c>
      <c r="J25" s="15">
        <v>5464473.9299999997</v>
      </c>
    </row>
    <row r="26" spans="4:10" ht="18" customHeight="1" x14ac:dyDescent="0.2">
      <c r="D26" s="11" t="s">
        <v>27</v>
      </c>
      <c r="E26" s="12">
        <v>5661063.3200000003</v>
      </c>
      <c r="F26" s="13">
        <v>2245.96</v>
      </c>
      <c r="G26" s="12">
        <v>443019.69</v>
      </c>
      <c r="H26" s="16">
        <v>0</v>
      </c>
      <c r="I26" s="12">
        <v>3613.51</v>
      </c>
      <c r="J26" s="15">
        <v>6109942.4800000004</v>
      </c>
    </row>
    <row r="27" spans="4:10" ht="18" customHeight="1" x14ac:dyDescent="0.2">
      <c r="D27" s="11" t="s">
        <v>28</v>
      </c>
      <c r="E27" s="12">
        <v>31110900.09</v>
      </c>
      <c r="F27" s="13">
        <v>3594957.63</v>
      </c>
      <c r="G27" s="12">
        <v>4375256.2</v>
      </c>
      <c r="H27" s="13">
        <v>264726.69</v>
      </c>
      <c r="I27" s="12">
        <v>106422.32</v>
      </c>
      <c r="J27" s="15">
        <v>39452262.93</v>
      </c>
    </row>
    <row r="28" spans="4:10" ht="18" customHeight="1" x14ac:dyDescent="0.2">
      <c r="D28" s="11" t="s">
        <v>29</v>
      </c>
      <c r="E28" s="12">
        <v>2645893.15</v>
      </c>
      <c r="F28" s="13">
        <v>306506.83</v>
      </c>
      <c r="G28" s="12">
        <v>420086.29</v>
      </c>
      <c r="H28" s="13">
        <v>173955.52</v>
      </c>
      <c r="I28" s="12">
        <v>385478.21</v>
      </c>
      <c r="J28" s="15">
        <v>3931920</v>
      </c>
    </row>
    <row r="29" spans="4:10" ht="18" customHeight="1" x14ac:dyDescent="0.2">
      <c r="D29" s="11" t="s">
        <v>30</v>
      </c>
      <c r="E29" s="12">
        <v>10638101.710000001</v>
      </c>
      <c r="F29" s="13">
        <v>782116.42</v>
      </c>
      <c r="G29" s="12">
        <v>1338398.7</v>
      </c>
      <c r="H29" s="13">
        <v>819362.97</v>
      </c>
      <c r="I29" s="12">
        <v>732890.12</v>
      </c>
      <c r="J29" s="15">
        <v>14310869.91</v>
      </c>
    </row>
    <row r="30" spans="4:10" ht="18" customHeight="1" thickBot="1" x14ac:dyDescent="0.25">
      <c r="D30" s="17" t="s">
        <v>31</v>
      </c>
      <c r="E30" s="18">
        <v>3163470</v>
      </c>
      <c r="F30" s="29">
        <v>4460</v>
      </c>
      <c r="G30" s="18">
        <v>272190</v>
      </c>
      <c r="H30" s="19">
        <v>0</v>
      </c>
      <c r="I30" s="18">
        <v>712940</v>
      </c>
      <c r="J30" s="20">
        <v>4153060</v>
      </c>
    </row>
    <row r="31" spans="4:10" ht="18" customHeight="1" thickBot="1" x14ac:dyDescent="0.25">
      <c r="D31" s="21" t="s">
        <v>2</v>
      </c>
      <c r="E31" s="22">
        <f>SUM(E8:E30)</f>
        <v>329538254.29147995</v>
      </c>
      <c r="F31" s="22">
        <f t="shared" ref="F31:H31" si="0">SUM(F8:F30)</f>
        <v>30688553.816509999</v>
      </c>
      <c r="G31" s="22">
        <f t="shared" si="0"/>
        <v>46666759.491980001</v>
      </c>
      <c r="H31" s="22">
        <f t="shared" si="0"/>
        <v>26730694.371370006</v>
      </c>
      <c r="I31" s="22">
        <f>SUM(I8:I30)</f>
        <v>18131637.242540006</v>
      </c>
      <c r="J31" s="22">
        <f>SUM(J8:J30)</f>
        <v>451755899.19388002</v>
      </c>
    </row>
    <row r="32" spans="4:10" ht="18" customHeight="1" thickBot="1" x14ac:dyDescent="0.25">
      <c r="D32" s="11" t="s">
        <v>32</v>
      </c>
      <c r="E32" s="12">
        <v>93442386.980000004</v>
      </c>
      <c r="F32" s="13">
        <v>13547227.439999999</v>
      </c>
      <c r="G32" s="12">
        <v>12763747.15</v>
      </c>
      <c r="H32" s="13">
        <v>7501001.0999999996</v>
      </c>
      <c r="I32" s="12">
        <v>1711583.06</v>
      </c>
      <c r="J32" s="15">
        <v>128965945.72</v>
      </c>
    </row>
    <row r="33" spans="4:10" ht="18" customHeight="1" thickBot="1" x14ac:dyDescent="0.25">
      <c r="D33" s="25" t="s">
        <v>8</v>
      </c>
      <c r="E33" s="26">
        <f>E31+E32</f>
        <v>422980641.27147996</v>
      </c>
      <c r="F33" s="26">
        <f t="shared" ref="F33:H33" si="1">F31+F32</f>
        <v>44235781.256509997</v>
      </c>
      <c r="G33" s="26">
        <f t="shared" si="1"/>
        <v>59430506.64198</v>
      </c>
      <c r="H33" s="26">
        <f t="shared" si="1"/>
        <v>34231695.471370004</v>
      </c>
      <c r="I33" s="26">
        <f>I31+I32</f>
        <v>19843220.302540004</v>
      </c>
      <c r="J33" s="26">
        <f>J31+J32</f>
        <v>580721844.91387999</v>
      </c>
    </row>
    <row r="34" spans="4:10" x14ac:dyDescent="0.2">
      <c r="D34" s="2" t="s">
        <v>33</v>
      </c>
    </row>
    <row r="35" spans="4:10" x14ac:dyDescent="0.2">
      <c r="D35" s="2" t="s">
        <v>34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 TRIM</vt:lpstr>
      <vt:lpstr>ACUM II TRIM</vt:lpstr>
      <vt:lpstr>ACUM III TRIM</vt:lpstr>
      <vt:lpstr>ACUM IV TRIM</vt:lpstr>
      <vt:lpstr>'ACUM II TRIM'!Área_de_impresión</vt:lpstr>
      <vt:lpstr>'ACUM III TRIM'!Área_de_impresión</vt:lpstr>
      <vt:lpstr>'ACUM IV TRIM'!Área_de_impresión</vt:lpstr>
      <vt:lpstr>'I TRIM'!Área_de_impresión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Valeria Fortes</dc:creator>
  <cp:lastModifiedBy>placun</cp:lastModifiedBy>
  <dcterms:created xsi:type="dcterms:W3CDTF">2019-07-24T15:45:46Z</dcterms:created>
  <dcterms:modified xsi:type="dcterms:W3CDTF">2020-07-20T21:01:11Z</dcterms:modified>
</cp:coreProperties>
</file>