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tock\consolidado\2023\"/>
    </mc:Choice>
  </mc:AlternateContent>
  <bookViews>
    <workbookView xWindow="0" yWindow="0" windowWidth="28800" windowHeight="12300"/>
  </bookViews>
  <sheets>
    <sheet name="Dic-23" sheetId="1" r:id="rId1"/>
  </sheets>
  <definedNames>
    <definedName name="_xlnm.Print_Area" localSheetId="0">'Dic-23'!$A$1:$I$45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37" i="1" l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E13" i="1"/>
  <c r="B21" i="1"/>
  <c r="B20" i="1"/>
  <c r="B19" i="1"/>
  <c r="B18" i="1"/>
  <c r="B16" i="1"/>
  <c r="G13" i="1"/>
  <c r="B15" i="1"/>
  <c r="I13" i="1"/>
  <c r="H13" i="1"/>
  <c r="C13" i="1"/>
  <c r="D13" i="1"/>
  <c r="B14" i="1" l="1"/>
  <c r="F13" i="1"/>
  <c r="B22" i="1"/>
  <c r="B13" i="1" l="1"/>
</calcChain>
</file>

<file path=xl/sharedStrings.xml><?xml version="1.0" encoding="utf-8"?>
<sst xmlns="http://schemas.openxmlformats.org/spreadsheetml/2006/main" count="40" uniqueCount="40">
  <si>
    <t>STOCK DE DEUDA PROVINCIAL AL 31 DE DICIEMBRE  DE 2023 (1)</t>
  </si>
  <si>
    <t>en millones de pesos</t>
  </si>
  <si>
    <t>Jurisdicción</t>
  </si>
  <si>
    <t>Total sin deuda flotante</t>
  </si>
  <si>
    <t>Gobierno Nacional</t>
  </si>
  <si>
    <t>FFFIR</t>
  </si>
  <si>
    <t>FFDP</t>
  </si>
  <si>
    <t>Bancos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</si>
  <si>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</si>
  <si>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</si>
  <si>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</si>
  <si>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</si>
  <si>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</si>
  <si>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</si>
  <si>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</si>
  <si>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</si>
  <si>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</si>
  <si>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</si>
  <si>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</si>
  <si>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</si>
  <si>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CABA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</si>
  <si>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</si>
  <si>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</si>
  <si>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</si>
  <si>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</si>
  <si>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</si>
  <si>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</si>
  <si>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</si>
  <si>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</si>
  <si>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</si>
  <si>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</si>
  <si>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</si>
  <si>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Fé</t>
  </si>
  <si>
    <t>Santiago del Estero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</si>
  <si>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</si>
  <si>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</si>
  <si>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</si>
  <si>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</si>
  <si>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</si>
  <si>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SUBSECRETARÍA DE COORDINACIÓN FISCAL PROVINCIAL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</si>
</sst>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 \-0;\ \-;\ 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252C4F"/>
      <name val="Roboto"/>
    </font>
    <font>
      <sz val="10"/>
      <name val="Roboto"/>
    </font>
    <font>
      <b/>
      <sz val="14"/>
      <name val="Roboto"/>
    </font>
    <font>
      <b/>
      <sz val="11"/>
      <color indexed="8"/>
      <name val="Roboto"/>
    </font>
    <font>
      <b/>
      <sz val="11"/>
      <color indexed="56"/>
      <name val="Roboto"/>
    </font>
    <font>
      <sz val="11"/>
      <color indexed="56"/>
      <name val="Roboto"/>
    </font>
    <font>
      <b/>
      <sz val="11"/>
      <color theme="0"/>
      <name val="Roboto"/>
    </font>
    <font>
      <sz val="11"/>
      <color indexed="8"/>
      <name val="Roboto"/>
    </font>
    <font>
      <b/>
      <i/>
      <sz val="8"/>
      <name val="Roboto"/>
    </font>
    <font>
      <b/>
      <sz val="8"/>
      <color indexed="8"/>
      <name val="Roboto"/>
    </font>
    <font>
      <sz val="10"/>
      <color indexed="56"/>
      <name val="Roboto"/>
    </font>
    <font>
      <b/>
      <u/>
      <sz val="11"/>
      <color indexed="8"/>
      <name val="Roboto"/>
    </font>
    <font>
      <sz val="11"/>
      <name val="Roboto"/>
    </font>
    <font>
      <sz val="8"/>
      <name val="Roboto"/>
    </font>
    <font>
      <b/>
      <sz val="10"/>
      <name val="Roboto"/>
    </font>
    <font>
      <b/>
      <sz val="12"/>
      <name val="Roboto"/>
    </font>
    <font>
      <b/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2C4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/>
    <xf numFmtId="0" fontId="6" fillId="2" borderId="0" xfId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/>
    </xf>
    <xf numFmtId="164" fontId="9" fillId="2" borderId="4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3" fontId="3" fillId="2" borderId="0" xfId="1" applyNumberFormat="1" applyFont="1" applyFill="1"/>
    <xf numFmtId="0" fontId="10" fillId="2" borderId="0" xfId="1" applyFont="1" applyFill="1"/>
    <xf numFmtId="0" fontId="11" fillId="2" borderId="0" xfId="1" applyFont="1" applyFill="1" applyBorder="1" applyAlignment="1">
      <alignment horizontal="center"/>
    </xf>
    <xf numFmtId="3" fontId="12" fillId="2" borderId="0" xfId="1" applyNumberFormat="1" applyFont="1" applyFill="1" applyBorder="1"/>
    <xf numFmtId="0" fontId="13" fillId="2" borderId="0" xfId="1" applyFont="1" applyFill="1" applyBorder="1"/>
    <xf numFmtId="0" fontId="14" fillId="2" borderId="0" xfId="1" applyFont="1" applyFill="1" applyBorder="1"/>
    <xf numFmtId="0" fontId="15" fillId="2" borderId="0" xfId="1" applyFont="1" applyFill="1" applyBorder="1"/>
    <xf numFmtId="0" fontId="3" fillId="2" borderId="0" xfId="1" applyFont="1" applyFill="1" applyBorder="1"/>
    <xf numFmtId="3" fontId="3" fillId="2" borderId="0" xfId="1" applyNumberFormat="1" applyFont="1" applyFill="1" applyBorder="1"/>
    <xf numFmtId="0" fontId="16" fillId="2" borderId="0" xfId="1" applyFont="1" applyFill="1" applyBorder="1" applyAlignment="1">
      <alignment horizontal="center"/>
    </xf>
    <xf numFmtId="0" fontId="3" fillId="2" borderId="5" xfId="1" applyFont="1" applyFill="1" applyBorder="1"/>
    <xf numFmtId="0" fontId="3" fillId="0" borderId="0" xfId="2" applyFont="1"/>
    <xf numFmtId="0" fontId="16" fillId="0" borderId="0" xfId="2" applyFont="1" applyBorder="1" applyAlignment="1">
      <alignment horizontal="left"/>
    </xf>
    <xf numFmtId="0" fontId="17" fillId="4" borderId="1" xfId="1" applyFont="1" applyFill="1" applyBorder="1" applyAlignment="1">
      <alignment horizontal="center"/>
    </xf>
    <xf numFmtId="164" fontId="17" fillId="4" borderId="2" xfId="2" applyNumberFormat="1" applyFont="1" applyFill="1" applyBorder="1" applyAlignment="1">
      <alignment horizontal="center" vertical="center"/>
    </xf>
    <xf numFmtId="164" fontId="18" fillId="4" borderId="2" xfId="2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21216</xdr:colOff>
      <xdr:row>9</xdr:row>
      <xdr:rowOff>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0" y="161925"/>
          <a:ext cx="1659516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CR48"/>
  <sheetViews>
    <sheetView tabSelected="1" workbookViewId="0">
      <selection activeCell="B17" sqref="B17"/>
    </sheetView>
  </sheetViews>
  <sheetFormatPr baseColWidth="10" defaultColWidth="11.42578125" defaultRowHeight="12.75" x14ac:dyDescent="0.2"/>
  <cols>
    <col min="1" max="1" width="24.5703125" style="2" customWidth="1"/>
    <col min="2" max="8" width="19.5703125" style="2" customWidth="1"/>
    <col min="9" max="9" width="21.85546875" style="2" customWidth="1"/>
    <col min="10" max="16384" width="11.42578125" style="2"/>
  </cols>
  <sheetData>
    <row r="4" spans="1:12" x14ac:dyDescent="0.2">
      <c r="A4" s="1"/>
      <c r="B4" s="1"/>
      <c r="C4" s="1"/>
      <c r="D4" s="1"/>
      <c r="E4" s="1"/>
      <c r="F4" s="1"/>
      <c r="G4" s="1"/>
      <c r="H4" s="1"/>
      <c r="I4" s="1"/>
    </row>
    <row r="9" spans="1:12" ht="18.75" x14ac:dyDescent="0.2">
      <c r="A9" s="26" t="s">
        <v>0</v>
      </c>
      <c r="B9" s="26"/>
      <c r="C9" s="26"/>
      <c r="D9" s="26"/>
      <c r="E9" s="26"/>
      <c r="F9" s="26"/>
      <c r="G9" s="26"/>
      <c r="H9" s="26"/>
      <c r="I9" s="26"/>
      <c r="K9" s="27"/>
      <c r="L9" s="27"/>
    </row>
    <row r="10" spans="1:12" ht="15" x14ac:dyDescent="0.25">
      <c r="A10" s="28" t="s">
        <v>1</v>
      </c>
      <c r="B10" s="28"/>
      <c r="C10" s="28"/>
      <c r="D10" s="28"/>
      <c r="E10" s="28"/>
      <c r="F10" s="28"/>
      <c r="G10" s="28"/>
      <c r="H10" s="28"/>
      <c r="I10" s="28"/>
      <c r="K10" s="27"/>
      <c r="L10" s="27"/>
    </row>
    <row r="11" spans="1:12" s="5" customFormat="1" ht="15" x14ac:dyDescent="0.25">
      <c r="A11" s="3"/>
      <c r="B11" s="4"/>
      <c r="C11" s="4"/>
      <c r="D11" s="4"/>
      <c r="E11" s="4"/>
      <c r="F11" s="4"/>
      <c r="G11" s="4"/>
      <c r="H11" s="4"/>
      <c r="I11" s="4"/>
    </row>
    <row r="12" spans="1:12" ht="30" x14ac:dyDescent="0.2">
      <c r="A12" s="6" t="s">
        <v>2</v>
      </c>
      <c r="B12" s="6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6" t="s">
        <v>10</v>
      </c>
    </row>
    <row r="13" spans="1:12" ht="15.75" x14ac:dyDescent="0.25">
      <c r="A13" s="23" t="s">
        <v>11</v>
      </c>
      <c r="B13" s="24">
        <f t="shared" ref="B13:I13" si="0">SUM(B14:B37)</f>
        <v>17861314.661522269</v>
      </c>
      <c r="C13" s="24">
        <f t="shared" si="0"/>
        <v>285743.44363273942</v>
      </c>
      <c r="D13" s="24">
        <f t="shared" si="0"/>
        <v>81650.338576475406</v>
      </c>
      <c r="E13" s="24">
        <f t="shared" si="0"/>
        <v>307702.11301532201</v>
      </c>
      <c r="F13" s="24">
        <f t="shared" si="0"/>
        <v>383505.51010248787</v>
      </c>
      <c r="G13" s="24">
        <f t="shared" si="0"/>
        <v>12468.454106139025</v>
      </c>
      <c r="H13" s="24">
        <f t="shared" si="0"/>
        <v>13510875.950685099</v>
      </c>
      <c r="I13" s="24">
        <f t="shared" si="0"/>
        <v>3279368.8514039959</v>
      </c>
    </row>
    <row r="14" spans="1:12" ht="15.75" x14ac:dyDescent="0.25">
      <c r="A14" s="7" t="s">
        <v>12</v>
      </c>
      <c r="B14" s="24">
        <f t="shared" ref="B14:B37" si="1">+C14+D14+E14+F14+G14+H14+I14</f>
        <v>9146751.3678426296</v>
      </c>
      <c r="C14" s="8">
        <v>0</v>
      </c>
      <c r="D14" s="9">
        <v>2799.5723530296559</v>
      </c>
      <c r="E14" s="9">
        <v>1745.7998127152155</v>
      </c>
      <c r="F14" s="9">
        <v>0</v>
      </c>
      <c r="G14" s="9">
        <v>0</v>
      </c>
      <c r="H14" s="9">
        <v>7849445.8156850217</v>
      </c>
      <c r="I14" s="9">
        <v>1292760.179991862</v>
      </c>
    </row>
    <row r="15" spans="1:12" ht="15.75" x14ac:dyDescent="0.25">
      <c r="A15" s="7" t="s">
        <v>13</v>
      </c>
      <c r="B15" s="24">
        <f t="shared" si="1"/>
        <v>28032.559019781442</v>
      </c>
      <c r="C15" s="8">
        <v>592.04723090431639</v>
      </c>
      <c r="D15" s="9">
        <v>1183.9989361041121</v>
      </c>
      <c r="E15" s="9">
        <v>10238.265990929704</v>
      </c>
      <c r="F15" s="9">
        <v>0</v>
      </c>
      <c r="G15" s="9">
        <v>76.871836649999977</v>
      </c>
      <c r="H15" s="9">
        <v>2031.9662085250002</v>
      </c>
      <c r="I15" s="9">
        <v>13909.40881666831</v>
      </c>
    </row>
    <row r="16" spans="1:12" ht="15.75" x14ac:dyDescent="0.25">
      <c r="A16" s="7" t="s">
        <v>14</v>
      </c>
      <c r="B16" s="24">
        <f t="shared" si="1"/>
        <v>1696844.5890131327</v>
      </c>
      <c r="C16" s="8">
        <v>1107.4054978228874</v>
      </c>
      <c r="D16" s="9">
        <v>8574.5052999376476</v>
      </c>
      <c r="E16" s="9">
        <v>1117.1518554384056</v>
      </c>
      <c r="F16" s="9">
        <v>121384.51024326975</v>
      </c>
      <c r="G16" s="9">
        <v>0</v>
      </c>
      <c r="H16" s="9">
        <v>1266521.6393225384</v>
      </c>
      <c r="I16" s="9">
        <v>298139.37679412559</v>
      </c>
      <c r="J16" s="10"/>
    </row>
    <row r="17" spans="1:9" ht="15" x14ac:dyDescent="0.25">
      <c r="A17" s="7" t="s">
        <v>15</v>
      </c>
      <c r="B17" s="25">
        <f t="shared" si="1"/>
        <v>45213.567195467767</v>
      </c>
      <c r="C17" s="8">
        <v>930.14124185735045</v>
      </c>
      <c r="D17" s="9">
        <v>3425.6100030681209</v>
      </c>
      <c r="E17" s="9">
        <v>180.52399187813387</v>
      </c>
      <c r="F17" s="9">
        <v>0</v>
      </c>
      <c r="G17" s="9">
        <v>20.2588936</v>
      </c>
      <c r="H17" s="9">
        <v>2742.4576921000003</v>
      </c>
      <c r="I17" s="9">
        <v>37914.575372964166</v>
      </c>
    </row>
    <row r="18" spans="1:9" ht="15.75" x14ac:dyDescent="0.25">
      <c r="A18" s="7" t="s">
        <v>16</v>
      </c>
      <c r="B18" s="24">
        <f t="shared" si="1"/>
        <v>349106.42889352847</v>
      </c>
      <c r="C18" s="8">
        <v>0</v>
      </c>
      <c r="D18" s="9">
        <v>6428.2821871656542</v>
      </c>
      <c r="E18" s="9">
        <v>48112.471764801368</v>
      </c>
      <c r="F18" s="9">
        <v>16506.490336168747</v>
      </c>
      <c r="G18" s="9">
        <v>0</v>
      </c>
      <c r="H18" s="9">
        <v>205873.21264354029</v>
      </c>
      <c r="I18" s="9">
        <v>72185.97196185241</v>
      </c>
    </row>
    <row r="19" spans="1:9" ht="15.75" x14ac:dyDescent="0.25">
      <c r="A19" s="7" t="s">
        <v>17</v>
      </c>
      <c r="B19" s="24">
        <f t="shared" si="1"/>
        <v>647233.65420671634</v>
      </c>
      <c r="C19" s="8">
        <v>50</v>
      </c>
      <c r="D19" s="9">
        <v>187.94348392391421</v>
      </c>
      <c r="E19" s="9">
        <v>85527.29026564947</v>
      </c>
      <c r="F19" s="9">
        <v>0</v>
      </c>
      <c r="G19" s="9">
        <v>1573.4079365399998</v>
      </c>
      <c r="H19" s="9">
        <v>529800.28640975</v>
      </c>
      <c r="I19" s="9">
        <v>30094.726110852851</v>
      </c>
    </row>
    <row r="20" spans="1:9" ht="15.75" x14ac:dyDescent="0.25">
      <c r="A20" s="7" t="s">
        <v>18</v>
      </c>
      <c r="B20" s="24">
        <f t="shared" si="1"/>
        <v>571750.60529450234</v>
      </c>
      <c r="C20" s="8">
        <v>400</v>
      </c>
      <c r="D20" s="9">
        <v>7648.5371099641388</v>
      </c>
      <c r="E20" s="9">
        <v>9489.7595372365049</v>
      </c>
      <c r="F20" s="9">
        <v>1.5702171428571432</v>
      </c>
      <c r="G20" s="9">
        <v>0</v>
      </c>
      <c r="H20" s="9">
        <v>382491.35218416754</v>
      </c>
      <c r="I20" s="9">
        <v>171719.38624599122</v>
      </c>
    </row>
    <row r="21" spans="1:9" ht="15.75" x14ac:dyDescent="0.25">
      <c r="A21" s="7" t="s">
        <v>19</v>
      </c>
      <c r="B21" s="24">
        <f t="shared" si="1"/>
        <v>26532.931600128955</v>
      </c>
      <c r="C21" s="8">
        <v>4427.7675161785855</v>
      </c>
      <c r="D21" s="9">
        <v>3207.3969578915894</v>
      </c>
      <c r="E21" s="9">
        <v>10481.297793182517</v>
      </c>
      <c r="F21" s="9">
        <v>0</v>
      </c>
      <c r="G21" s="9">
        <v>8.7894490000000012</v>
      </c>
      <c r="H21" s="9">
        <v>47.179382760000003</v>
      </c>
      <c r="I21" s="9">
        <v>8360.5005011162593</v>
      </c>
    </row>
    <row r="22" spans="1:9" ht="15.75" x14ac:dyDescent="0.25">
      <c r="A22" s="7" t="s">
        <v>20</v>
      </c>
      <c r="B22" s="24">
        <f t="shared" si="1"/>
        <v>1441601.5371364853</v>
      </c>
      <c r="C22" s="8">
        <v>75.396100609413622</v>
      </c>
      <c r="D22" s="9">
        <v>0</v>
      </c>
      <c r="E22" s="9">
        <v>0</v>
      </c>
      <c r="F22" s="9">
        <v>47038.9</v>
      </c>
      <c r="G22" s="9">
        <v>0</v>
      </c>
      <c r="H22" s="9">
        <v>798882.30686745001</v>
      </c>
      <c r="I22" s="9">
        <v>595604.93416842597</v>
      </c>
    </row>
    <row r="23" spans="1:9" ht="15.75" x14ac:dyDescent="0.25">
      <c r="A23" s="7" t="s">
        <v>21</v>
      </c>
      <c r="B23" s="24">
        <f t="shared" si="1"/>
        <v>495126.76192086033</v>
      </c>
      <c r="C23" s="8">
        <v>266656.46938367852</v>
      </c>
      <c r="D23" s="9">
        <v>439.91920065409568</v>
      </c>
      <c r="E23" s="9">
        <v>4955.4761531368376</v>
      </c>
      <c r="F23" s="9">
        <v>27951.645270000001</v>
      </c>
      <c r="G23" s="9">
        <v>1946.943663833317</v>
      </c>
      <c r="H23" s="9">
        <v>140924.15255495001</v>
      </c>
      <c r="I23" s="9">
        <v>52252.155694607609</v>
      </c>
    </row>
    <row r="24" spans="1:9" ht="15.75" x14ac:dyDescent="0.25">
      <c r="A24" s="7" t="s">
        <v>22</v>
      </c>
      <c r="B24" s="24">
        <f t="shared" si="1"/>
        <v>2242.4804800000002</v>
      </c>
      <c r="C24" s="8">
        <v>1500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742.48047999999994</v>
      </c>
    </row>
    <row r="25" spans="1:9" ht="15.75" x14ac:dyDescent="0.25">
      <c r="A25" s="7" t="s">
        <v>23</v>
      </c>
      <c r="B25" s="24">
        <f t="shared" si="1"/>
        <v>337062.9310753434</v>
      </c>
      <c r="C25" s="8">
        <v>982.32490300000006</v>
      </c>
      <c r="D25" s="9">
        <v>4735.1538399999999</v>
      </c>
      <c r="E25" s="9">
        <v>125.72981888118203</v>
      </c>
      <c r="F25" s="9">
        <v>53.489246441640709</v>
      </c>
      <c r="G25" s="9">
        <v>0</v>
      </c>
      <c r="H25" s="9">
        <v>303627.7611611606</v>
      </c>
      <c r="I25" s="9">
        <v>27538.472105859964</v>
      </c>
    </row>
    <row r="26" spans="1:9" ht="15.75" x14ac:dyDescent="0.25">
      <c r="A26" s="7" t="s">
        <v>24</v>
      </c>
      <c r="B26" s="24">
        <f t="shared" si="1"/>
        <v>574509.13511866564</v>
      </c>
      <c r="C26" s="8">
        <v>0</v>
      </c>
      <c r="D26" s="9">
        <v>1308.918366098565</v>
      </c>
      <c r="E26" s="9">
        <v>1062.7615162441311</v>
      </c>
      <c r="F26" s="9">
        <v>14758.778628</v>
      </c>
      <c r="G26" s="9">
        <v>0</v>
      </c>
      <c r="H26" s="9">
        <v>422600.76742639218</v>
      </c>
      <c r="I26" s="9">
        <v>134777.90918193079</v>
      </c>
    </row>
    <row r="27" spans="1:9" ht="15.75" x14ac:dyDescent="0.25">
      <c r="A27" s="7" t="s">
        <v>25</v>
      </c>
      <c r="B27" s="24">
        <f t="shared" si="1"/>
        <v>41859.960348764514</v>
      </c>
      <c r="C27" s="8">
        <v>17.395851</v>
      </c>
      <c r="D27" s="9">
        <v>4348.0962468063099</v>
      </c>
      <c r="E27" s="9">
        <v>5932.3995780960404</v>
      </c>
      <c r="F27" s="9">
        <v>321.15339990816642</v>
      </c>
      <c r="G27" s="9">
        <v>30.707173444972081</v>
      </c>
      <c r="H27" s="9">
        <v>22404.462340374997</v>
      </c>
      <c r="I27" s="9">
        <v>8805.745759134028</v>
      </c>
    </row>
    <row r="28" spans="1:9" ht="15.75" x14ac:dyDescent="0.25">
      <c r="A28" s="7" t="s">
        <v>26</v>
      </c>
      <c r="B28" s="24">
        <f t="shared" si="1"/>
        <v>923725.60818912007</v>
      </c>
      <c r="C28" s="8">
        <v>905.1489698538785</v>
      </c>
      <c r="D28" s="9">
        <v>9433.2997135104852</v>
      </c>
      <c r="E28" s="9">
        <v>1.7404556274414062E-11</v>
      </c>
      <c r="F28" s="9">
        <v>100244.96799965002</v>
      </c>
      <c r="G28" s="9">
        <v>0</v>
      </c>
      <c r="H28" s="9">
        <v>720830.35287201265</v>
      </c>
      <c r="I28" s="9">
        <v>92311.838634093045</v>
      </c>
    </row>
    <row r="29" spans="1:9" ht="15.75" x14ac:dyDescent="0.25">
      <c r="A29" s="7" t="s">
        <v>27</v>
      </c>
      <c r="B29" s="24">
        <f t="shared" si="1"/>
        <v>341639.68247256475</v>
      </c>
      <c r="C29" s="8">
        <v>0</v>
      </c>
      <c r="D29" s="9">
        <v>4992.3077668668529</v>
      </c>
      <c r="E29" s="9">
        <v>1303.7977795681982</v>
      </c>
      <c r="F29" s="9">
        <v>0</v>
      </c>
      <c r="G29" s="9">
        <v>0</v>
      </c>
      <c r="H29" s="9">
        <v>288748.6238182566</v>
      </c>
      <c r="I29" s="9">
        <v>46594.953107873109</v>
      </c>
    </row>
    <row r="30" spans="1:9" ht="15.75" x14ac:dyDescent="0.25">
      <c r="A30" s="7" t="s">
        <v>28</v>
      </c>
      <c r="B30" s="24">
        <f t="shared" si="1"/>
        <v>358361.39633111475</v>
      </c>
      <c r="C30" s="8">
        <v>0</v>
      </c>
      <c r="D30" s="9">
        <v>3658.8409675020162</v>
      </c>
      <c r="E30" s="9">
        <v>46126.597273162763</v>
      </c>
      <c r="F30" s="9">
        <v>0</v>
      </c>
      <c r="G30" s="9">
        <v>7597.6851086124025</v>
      </c>
      <c r="H30" s="9">
        <v>262714.84983295074</v>
      </c>
      <c r="I30" s="9">
        <v>38263.423148886839</v>
      </c>
    </row>
    <row r="31" spans="1:9" ht="15.75" x14ac:dyDescent="0.25">
      <c r="A31" s="7" t="s">
        <v>29</v>
      </c>
      <c r="B31" s="24">
        <f t="shared" si="1"/>
        <v>192756.4612169372</v>
      </c>
      <c r="C31" s="8">
        <v>613.99316630285989</v>
      </c>
      <c r="D31" s="9">
        <v>9423.5939810073796</v>
      </c>
      <c r="E31" s="9">
        <v>417.64340757942233</v>
      </c>
      <c r="F31" s="9">
        <v>0</v>
      </c>
      <c r="G31" s="9">
        <v>0</v>
      </c>
      <c r="H31" s="9">
        <v>2519.3068696750001</v>
      </c>
      <c r="I31" s="9">
        <v>179781.92379237254</v>
      </c>
    </row>
    <row r="32" spans="1:9" ht="15.75" x14ac:dyDescent="0.25">
      <c r="A32" s="7" t="s">
        <v>30</v>
      </c>
      <c r="B32" s="24">
        <f t="shared" si="1"/>
        <v>270.02288164180334</v>
      </c>
      <c r="C32" s="8">
        <v>0</v>
      </c>
      <c r="D32" s="9">
        <v>0</v>
      </c>
      <c r="E32" s="9">
        <v>270.02288164180334</v>
      </c>
      <c r="F32" s="9">
        <v>0</v>
      </c>
      <c r="G32" s="9">
        <v>0</v>
      </c>
      <c r="H32" s="9">
        <v>0</v>
      </c>
      <c r="I32" s="9">
        <v>0</v>
      </c>
    </row>
    <row r="33" spans="1:96" ht="15.75" x14ac:dyDescent="0.25">
      <c r="A33" s="7" t="s">
        <v>31</v>
      </c>
      <c r="B33" s="24">
        <f t="shared" si="1"/>
        <v>29547.049071365793</v>
      </c>
      <c r="C33" s="8">
        <v>3857.1247104801828</v>
      </c>
      <c r="D33" s="9">
        <v>4915.4334246673652</v>
      </c>
      <c r="E33" s="9">
        <v>18921.907060218244</v>
      </c>
      <c r="F33" s="9">
        <v>0</v>
      </c>
      <c r="G33" s="9">
        <v>0</v>
      </c>
      <c r="H33" s="9">
        <v>1852.5838759999999</v>
      </c>
      <c r="I33" s="9">
        <v>0</v>
      </c>
    </row>
    <row r="34" spans="1:96" ht="15.75" x14ac:dyDescent="0.25">
      <c r="A34" s="7" t="s">
        <v>32</v>
      </c>
      <c r="B34" s="24">
        <f t="shared" si="1"/>
        <v>434870.76513919077</v>
      </c>
      <c r="C34" s="8">
        <v>0</v>
      </c>
      <c r="D34" s="9">
        <v>0</v>
      </c>
      <c r="E34" s="9">
        <v>0</v>
      </c>
      <c r="F34" s="9">
        <v>55244.004761906668</v>
      </c>
      <c r="G34" s="9">
        <v>0</v>
      </c>
      <c r="H34" s="9">
        <v>202112.5</v>
      </c>
      <c r="I34" s="9">
        <v>177514.26037728411</v>
      </c>
    </row>
    <row r="35" spans="1:96" ht="15.75" x14ac:dyDescent="0.25">
      <c r="A35" s="7" t="s">
        <v>33</v>
      </c>
      <c r="B35" s="24">
        <f t="shared" si="1"/>
        <v>6856.5650067574998</v>
      </c>
      <c r="C35" s="8">
        <v>0</v>
      </c>
      <c r="D35" s="9">
        <v>0</v>
      </c>
      <c r="E35" s="9">
        <v>0</v>
      </c>
      <c r="F35" s="9">
        <v>0</v>
      </c>
      <c r="G35" s="9">
        <v>0</v>
      </c>
      <c r="H35" s="9">
        <v>6856.5650067574998</v>
      </c>
      <c r="I35" s="9">
        <v>0</v>
      </c>
    </row>
    <row r="36" spans="1:96" ht="15.75" x14ac:dyDescent="0.25">
      <c r="A36" s="7" t="s">
        <v>34</v>
      </c>
      <c r="B36" s="24">
        <f t="shared" si="1"/>
        <v>97894.968365337394</v>
      </c>
      <c r="C36" s="8">
        <v>918.3996027354334</v>
      </c>
      <c r="D36" s="9">
        <v>1967.0170544548469</v>
      </c>
      <c r="E36" s="9">
        <v>6152.3318950121238</v>
      </c>
      <c r="F36" s="9">
        <v>0</v>
      </c>
      <c r="G36" s="9">
        <v>1152.15976</v>
      </c>
      <c r="H36" s="9">
        <v>87670.578114824995</v>
      </c>
      <c r="I36" s="9">
        <v>34.481938310000004</v>
      </c>
    </row>
    <row r="37" spans="1:96" ht="15.75" x14ac:dyDescent="0.25">
      <c r="A37" s="7" t="s">
        <v>35</v>
      </c>
      <c r="B37" s="24">
        <f t="shared" si="1"/>
        <v>71523.633702226187</v>
      </c>
      <c r="C37" s="8">
        <v>2709.8294583160759</v>
      </c>
      <c r="D37" s="9">
        <v>2971.9116838226487</v>
      </c>
      <c r="E37" s="9">
        <v>55540.884639949931</v>
      </c>
      <c r="F37" s="9">
        <v>0</v>
      </c>
      <c r="G37" s="9">
        <v>61.630284458333342</v>
      </c>
      <c r="H37" s="9">
        <v>10177.23041589332</v>
      </c>
      <c r="I37" s="9">
        <v>62.147219785887806</v>
      </c>
    </row>
    <row r="38" spans="1:96" x14ac:dyDescent="0.2">
      <c r="A38" s="11"/>
      <c r="B38" s="12"/>
      <c r="C38" s="13"/>
      <c r="D38" s="13"/>
      <c r="E38" s="13"/>
      <c r="F38" s="13"/>
      <c r="G38" s="13"/>
      <c r="H38" s="13"/>
      <c r="I38" s="13"/>
    </row>
    <row r="39" spans="1:96" ht="15" x14ac:dyDescent="0.25">
      <c r="A39" s="14" t="s">
        <v>36</v>
      </c>
      <c r="B39" s="12"/>
      <c r="C39" s="13"/>
      <c r="D39" s="13"/>
      <c r="E39" s="13"/>
      <c r="F39" s="13"/>
      <c r="G39" s="13"/>
      <c r="H39" s="13"/>
      <c r="I39" s="13"/>
    </row>
    <row r="40" spans="1:96" ht="15" x14ac:dyDescent="0.25">
      <c r="A40" s="15" t="s">
        <v>37</v>
      </c>
      <c r="B40" s="16"/>
      <c r="C40" s="16"/>
      <c r="D40" s="17"/>
      <c r="E40" s="17"/>
      <c r="F40" s="18"/>
      <c r="G40" s="17"/>
      <c r="H40" s="18"/>
      <c r="I40" s="17"/>
    </row>
    <row r="41" spans="1:96" ht="15" x14ac:dyDescent="0.25">
      <c r="A41" s="15" t="s">
        <v>38</v>
      </c>
      <c r="B41" s="19"/>
      <c r="C41" s="17"/>
      <c r="D41" s="17"/>
      <c r="E41" s="17"/>
      <c r="F41" s="17"/>
      <c r="G41" s="17"/>
      <c r="H41" s="17"/>
      <c r="I41" s="17"/>
    </row>
    <row r="42" spans="1:9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spans="1:96" s="21" customFormat="1" ht="13.5" thickBo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1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s="21" customFormat="1" x14ac:dyDescent="0.2">
      <c r="A44" s="22" t="s">
        <v>39</v>
      </c>
      <c r="B44" s="17"/>
      <c r="C44" s="17"/>
      <c r="D44" s="17"/>
      <c r="E44" s="17"/>
      <c r="F44" s="17"/>
      <c r="G44" s="17"/>
      <c r="H44" s="17"/>
      <c r="I44" s="17"/>
      <c r="J44" s="1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9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9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9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</row>
  </sheetData>
  <mergeCells count="3">
    <mergeCell ref="A9:I9"/>
    <mergeCell ref="K9:L10"/>
    <mergeCell ref="A10:I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Dic-23</vt:lpstr>
      <vt:lpstr>'Dic-23'!Área_de_impresión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gponis</dc:creator>
  <cp:lastModifiedBy>sialva</cp:lastModifiedBy>
  <dcterms:created xsi:type="dcterms:W3CDTF">2024-05-30T13:26:06Z</dcterms:created>
  <dcterms:modified xsi:type="dcterms:W3CDTF">2024-11-12T14:40:17Z</dcterms:modified>
</cp:coreProperties>
</file>