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tock\consolidado\2023\"/>
    </mc:Choice>
  </mc:AlternateContent>
  <bookViews>
    <workbookView xWindow="0" yWindow="0" windowWidth="20490" windowHeight="7320"/>
  </bookViews>
  <sheets>
    <sheet name="Sep-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C7" i="1" l="1"/>
  <c r="B9" i="1"/>
  <c r="B11" i="1"/>
  <c r="B10" i="1"/>
  <c r="B8" i="1"/>
  <c r="E7" i="1" l="1"/>
  <c r="F7" i="1" l="1"/>
  <c r="H7" i="1" l="1"/>
  <c r="D7" i="1" l="1"/>
  <c r="I7" i="1" l="1"/>
  <c r="B7" i="1"/>
</calcChain>
</file>

<file path=xl/sharedStrings.xml><?xml version="1.0" encoding="utf-8"?>
<sst xmlns="http://schemas.openxmlformats.org/spreadsheetml/2006/main" count="40" uniqueCount="40">
  <si>
    <t>- en miles de pesos -</t>
  </si>
  <si>
    <t>JURISDICCIÓN</t>
  </si>
  <si>
    <t>TOTAL SIN
DEUDA FLOTANTE</t>
  </si>
  <si>
    <t>GOBIERNO NACIONAL</t>
  </si>
  <si>
    <t>FFFIR</t>
  </si>
  <si>
    <t>FFDP</t>
  </si>
  <si>
    <t xml:space="preserve">BANCOS 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</si>
  <si>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</si>
  <si>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</si>
  <si>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</si>
  <si>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</si>
  <si>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</si>
  <si>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</si>
  <si>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 xml:space="preserve">CÓRDOBA </t>
  </si>
  <si>
    <t>CORRIENTES</t>
  </si>
  <si>
    <t>CHACO</t>
  </si>
  <si>
    <t>CHUBUT</t>
  </si>
  <si>
    <t xml:space="preserve">ENTRE RÍOS </t>
  </si>
  <si>
    <t xml:space="preserve">FORMOSA </t>
  </si>
  <si>
    <t>GCBA</t>
  </si>
  <si>
    <t>JUJUY</t>
  </si>
  <si>
    <t>LA PAMPA</t>
  </si>
  <si>
    <t xml:space="preserve">LA RIOJA  </t>
  </si>
  <si>
    <t>MENDOZA</t>
  </si>
  <si>
    <t>MISIONES</t>
  </si>
  <si>
    <t>NEUQUÉN</t>
  </si>
  <si>
    <t>RÍO NEGRO</t>
  </si>
  <si>
    <t>SALTA</t>
  </si>
  <si>
    <t>SAN JUAN</t>
  </si>
  <si>
    <t xml:space="preserve">SAN LUIS </t>
  </si>
  <si>
    <t xml:space="preserve">SANTA CRUZ </t>
  </si>
  <si>
    <t xml:space="preserve">SANTA FE </t>
  </si>
  <si>
    <t xml:space="preserve">SANTIAGO DEL ESTERO 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</si>
  <si>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</si>
  <si>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</si>
  <si>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</si>
  <si>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</si>
  <si>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</si>
  <si>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STOCK DE DEUDA PROVINCIAL AL 30 DE SEPTIEMBRE DE 2023 (1)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</si>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</sst>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1" applyFill="1"/>
    <xf numFmtId="3" fontId="5" fillId="2" borderId="0" xfId="1" applyNumberFormat="1" applyFont="1" applyFill="1" applyBorder="1"/>
    <xf numFmtId="164" fontId="5" fillId="2" borderId="0" xfId="2" applyNumberFormat="1" applyFont="1" applyFill="1" applyBorder="1"/>
    <xf numFmtId="0" fontId="5" fillId="2" borderId="0" xfId="1" applyFont="1" applyFill="1" applyBorder="1"/>
    <xf numFmtId="0" fontId="6" fillId="2" borderId="0" xfId="1" applyFont="1" applyFill="1" applyBorder="1" applyAlignment="1">
      <alignment horizontal="center"/>
    </xf>
    <xf numFmtId="0" fontId="2" fillId="2" borderId="0" xfId="1" applyFont="1" applyFill="1" applyAlignment="1">
      <alignment vertical="center"/>
    </xf>
    <xf numFmtId="0" fontId="8" fillId="2" borderId="0" xfId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/>
    </xf>
    <xf numFmtId="0" fontId="3" fillId="2" borderId="0" xfId="1" applyFill="1" applyAlignment="1">
      <alignment horizontal="center"/>
    </xf>
    <xf numFmtId="0" fontId="1" fillId="4" borderId="4" xfId="1" applyNumberFormat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/>
    </xf>
    <xf numFmtId="3" fontId="1" fillId="3" borderId="4" xfId="1" applyNumberFormat="1" applyFont="1" applyFill="1" applyBorder="1"/>
    <xf numFmtId="0" fontId="7" fillId="0" borderId="5" xfId="1" applyFont="1" applyFill="1" applyBorder="1" applyAlignment="1">
      <alignment horizontal="left"/>
    </xf>
    <xf numFmtId="3" fontId="10" fillId="0" borderId="5" xfId="1" applyNumberFormat="1" applyFont="1" applyFill="1" applyBorder="1"/>
    <xf numFmtId="0" fontId="7" fillId="5" borderId="5" xfId="1" applyFont="1" applyFill="1" applyBorder="1" applyAlignment="1">
      <alignment horizontal="left"/>
    </xf>
    <xf numFmtId="3" fontId="10" fillId="5" borderId="5" xfId="1" applyNumberFormat="1" applyFont="1" applyFill="1" applyBorder="1"/>
    <xf numFmtId="3" fontId="3" fillId="2" borderId="0" xfId="1" applyNumberFormat="1" applyFill="1"/>
    <xf numFmtId="0" fontId="7" fillId="5" borderId="6" xfId="1" applyFont="1" applyFill="1" applyBorder="1" applyAlignment="1">
      <alignment horizontal="left"/>
    </xf>
    <xf numFmtId="3" fontId="10" fillId="5" borderId="6" xfId="1" applyNumberFormat="1" applyFont="1" applyFill="1" applyBorder="1"/>
    <xf numFmtId="0" fontId="11" fillId="2" borderId="0" xfId="1" applyFont="1" applyFill="1"/>
    <xf numFmtId="0" fontId="12" fillId="2" borderId="0" xfId="1" applyFont="1" applyFill="1" applyBorder="1" applyAlignment="1">
      <alignment horizontal="center"/>
    </xf>
    <xf numFmtId="3" fontId="13" fillId="2" borderId="0" xfId="1" applyNumberFormat="1" applyFont="1" applyFill="1" applyBorder="1"/>
    <xf numFmtId="0" fontId="14" fillId="2" borderId="0" xfId="1" applyFont="1" applyFill="1" applyBorder="1"/>
    <xf numFmtId="0" fontId="15" fillId="2" borderId="0" xfId="1" applyFont="1" applyFill="1" applyBorder="1"/>
    <xf numFmtId="0" fontId="16" fillId="2" borderId="0" xfId="1" applyFont="1" applyFill="1" applyBorder="1"/>
    <xf numFmtId="0" fontId="3" fillId="2" borderId="0" xfId="1" applyFont="1" applyFill="1" applyBorder="1"/>
    <xf numFmtId="3" fontId="3" fillId="2" borderId="0" xfId="1" applyNumberFormat="1" applyFont="1" applyFill="1" applyBorder="1"/>
    <xf numFmtId="0" fontId="9" fillId="2" borderId="0" xfId="1" applyFont="1" applyFill="1" applyBorder="1" applyAlignment="1">
      <alignment horizontal="center"/>
    </xf>
    <xf numFmtId="0" fontId="17" fillId="2" borderId="0" xfId="1" applyFont="1" applyFill="1" applyAlignment="1">
      <alignment horizontal="left"/>
    </xf>
    <xf numFmtId="0" fontId="18" fillId="2" borderId="0" xfId="1" applyFont="1" applyFill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85" zoomScaleNormal="85" workbookViewId="0">
      <pane xSplit="2" ySplit="7" topLeftCell="C26" activePane="bottomRight" state="frozen"/>
      <selection pane="topRight" activeCell="C1" sqref="C1"/>
      <selection pane="bottomLeft" activeCell="A8" sqref="A8"/>
      <selection pane="bottomRight" activeCell="A36" sqref="A36"/>
    </sheetView>
  </sheetViews>
  <sheetFormatPr baseColWidth="10" defaultColWidth="11.42578125" defaultRowHeight="12.75" x14ac:dyDescent="0.2"/>
  <cols>
    <col min="1" max="1" width="23.5703125" style="1" customWidth="1"/>
    <col min="2" max="9" width="19.5703125" style="1" customWidth="1"/>
    <col min="10" max="16384" width="11.42578125" style="1"/>
  </cols>
  <sheetData>
    <row r="1" spans="1:10" ht="13.5" thickBot="1" x14ac:dyDescent="0.25"/>
    <row r="2" spans="1:10" ht="16.5" thickBot="1" x14ac:dyDescent="0.25">
      <c r="A2" s="31" t="s">
        <v>38</v>
      </c>
      <c r="B2" s="32"/>
      <c r="C2" s="32"/>
      <c r="D2" s="32"/>
      <c r="E2" s="32"/>
      <c r="F2" s="32"/>
      <c r="G2" s="32"/>
      <c r="H2" s="32"/>
      <c r="I2" s="33"/>
    </row>
    <row r="3" spans="1:10" ht="15" x14ac:dyDescent="0.25">
      <c r="A3" s="2"/>
      <c r="B3" s="3"/>
      <c r="C3" s="2"/>
      <c r="D3" s="4"/>
      <c r="E3" s="5"/>
      <c r="F3" s="5"/>
      <c r="G3" s="4"/>
      <c r="H3" s="6"/>
      <c r="I3" s="6"/>
    </row>
    <row r="4" spans="1:10" ht="15" x14ac:dyDescent="0.25">
      <c r="A4" s="34" t="s">
        <v>0</v>
      </c>
      <c r="B4" s="34"/>
      <c r="C4" s="34"/>
      <c r="D4" s="34"/>
      <c r="E4" s="34"/>
      <c r="F4" s="34"/>
      <c r="G4" s="34"/>
      <c r="H4" s="34"/>
      <c r="I4" s="34"/>
    </row>
    <row r="5" spans="1:10" s="9" customFormat="1" ht="15.75" thickBot="1" x14ac:dyDescent="0.3">
      <c r="A5" s="7"/>
      <c r="B5" s="8"/>
      <c r="C5" s="8"/>
      <c r="D5" s="8"/>
      <c r="E5" s="8"/>
      <c r="F5" s="8"/>
      <c r="G5" s="8"/>
      <c r="H5" s="8"/>
      <c r="I5" s="8"/>
    </row>
    <row r="6" spans="1:10" ht="30.75" thickBot="1" x14ac:dyDescent="0.25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</row>
    <row r="7" spans="1:10" ht="15.75" thickBot="1" x14ac:dyDescent="0.3">
      <c r="A7" s="11" t="s">
        <v>10</v>
      </c>
      <c r="B7" s="12">
        <f t="shared" ref="B7:I7" si="0">SUM(B8:B31)</f>
        <v>7961514917.4552698</v>
      </c>
      <c r="C7" s="12">
        <f t="shared" si="0"/>
        <v>143867210.21187815</v>
      </c>
      <c r="D7" s="12">
        <f t="shared" si="0"/>
        <v>71990408.473120868</v>
      </c>
      <c r="E7" s="12">
        <f t="shared" si="0"/>
        <v>250261824.39640245</v>
      </c>
      <c r="F7" s="12">
        <f t="shared" si="0"/>
        <v>212972905.7262432</v>
      </c>
      <c r="G7" s="12">
        <f t="shared" si="0"/>
        <v>7734852.230916746</v>
      </c>
      <c r="H7" s="12">
        <f t="shared" si="0"/>
        <v>5918036349.7480669</v>
      </c>
      <c r="I7" s="12">
        <f t="shared" si="0"/>
        <v>1356651366.6686454</v>
      </c>
    </row>
    <row r="8" spans="1:10" ht="15" x14ac:dyDescent="0.25">
      <c r="A8" s="13" t="s">
        <v>11</v>
      </c>
      <c r="B8" s="14">
        <f t="shared" ref="B8:B11" si="1">+C8+D8+E8+F8+G8+H8+I8</f>
        <v>3973599865.3895941</v>
      </c>
      <c r="C8" s="14">
        <v>0</v>
      </c>
      <c r="D8" s="14">
        <v>2229002.3054636843</v>
      </c>
      <c r="E8" s="14">
        <v>3817947.3249838138</v>
      </c>
      <c r="F8" s="14">
        <v>661018.45244189969</v>
      </c>
      <c r="G8" s="14">
        <v>0</v>
      </c>
      <c r="H8" s="14">
        <v>3445114663.5675855</v>
      </c>
      <c r="I8" s="14">
        <v>521777233.73911929</v>
      </c>
    </row>
    <row r="9" spans="1:10" ht="15" x14ac:dyDescent="0.25">
      <c r="A9" s="15" t="s">
        <v>12</v>
      </c>
      <c r="B9" s="16">
        <f t="shared" si="1"/>
        <v>18599258.318117414</v>
      </c>
      <c r="C9" s="16">
        <v>612822.87719100644</v>
      </c>
      <c r="D9" s="16">
        <v>990494.36606675724</v>
      </c>
      <c r="E9" s="16">
        <v>8611693.2166704722</v>
      </c>
      <c r="F9" s="16">
        <v>0</v>
      </c>
      <c r="G9" s="16">
        <v>83900.883589999969</v>
      </c>
      <c r="H9" s="16">
        <v>2031966.2085250001</v>
      </c>
      <c r="I9" s="16">
        <v>6268380.7660741769</v>
      </c>
    </row>
    <row r="10" spans="1:10" ht="15" x14ac:dyDescent="0.25">
      <c r="A10" s="13" t="s">
        <v>13</v>
      </c>
      <c r="B10" s="14">
        <f t="shared" si="1"/>
        <v>801308977.73201025</v>
      </c>
      <c r="C10" s="14">
        <v>1146388.6074026816</v>
      </c>
      <c r="D10" s="14">
        <v>8288040.1022056406</v>
      </c>
      <c r="E10" s="14">
        <v>2443136.3246844024</v>
      </c>
      <c r="F10" s="14">
        <v>53917142.225402109</v>
      </c>
      <c r="G10" s="14">
        <v>0</v>
      </c>
      <c r="H10" s="14">
        <v>593740774.34592748</v>
      </c>
      <c r="I10" s="14">
        <v>141773496.12638792</v>
      </c>
      <c r="J10" s="17"/>
    </row>
    <row r="11" spans="1:10" ht="15" x14ac:dyDescent="0.25">
      <c r="A11" s="15" t="s">
        <v>14</v>
      </c>
      <c r="B11" s="16">
        <f t="shared" si="1"/>
        <v>23122108.471707098</v>
      </c>
      <c r="C11" s="16">
        <v>960826.29855719209</v>
      </c>
      <c r="D11" s="16">
        <v>2983282.9061414003</v>
      </c>
      <c r="E11" s="16">
        <v>570875.44360828365</v>
      </c>
      <c r="F11" s="16">
        <v>0</v>
      </c>
      <c r="G11" s="16">
        <v>20258.893599999999</v>
      </c>
      <c r="H11" s="16">
        <v>2742457.6921000001</v>
      </c>
      <c r="I11" s="16">
        <v>15844407.237700222</v>
      </c>
    </row>
    <row r="12" spans="1:10" ht="15" x14ac:dyDescent="0.25">
      <c r="A12" s="13" t="s">
        <v>15</v>
      </c>
      <c r="B12" s="14">
        <v>179836433.2139132</v>
      </c>
      <c r="C12" s="14">
        <v>0</v>
      </c>
      <c r="D12" s="14">
        <v>4707849.999996135</v>
      </c>
      <c r="E12" s="14">
        <v>40626749.818698943</v>
      </c>
      <c r="F12" s="14">
        <v>7086128.8862387743</v>
      </c>
      <c r="G12" s="14">
        <v>0</v>
      </c>
      <c r="H12" s="14">
        <v>98876765.874884427</v>
      </c>
      <c r="I12" s="14">
        <v>28538938.634094909</v>
      </c>
    </row>
    <row r="13" spans="1:10" ht="15" x14ac:dyDescent="0.25">
      <c r="A13" s="15" t="s">
        <v>16</v>
      </c>
      <c r="B13" s="16">
        <v>299346425.53179866</v>
      </c>
      <c r="C13" s="16">
        <v>50000</v>
      </c>
      <c r="D13" s="16">
        <v>280168.65545774699</v>
      </c>
      <c r="E13" s="16">
        <v>65000544.64271152</v>
      </c>
      <c r="F13" s="16">
        <v>0</v>
      </c>
      <c r="G13" s="16">
        <v>1573404.9365399999</v>
      </c>
      <c r="H13" s="16">
        <v>221384730.83666289</v>
      </c>
      <c r="I13" s="16">
        <v>11057576.460426532</v>
      </c>
    </row>
    <row r="14" spans="1:10" ht="15" x14ac:dyDescent="0.25">
      <c r="A14" s="13" t="s">
        <v>17</v>
      </c>
      <c r="B14" s="14">
        <v>279735021.27329636</v>
      </c>
      <c r="C14" s="14">
        <v>400000</v>
      </c>
      <c r="D14" s="14">
        <v>5118537.156008902</v>
      </c>
      <c r="E14" s="14">
        <v>12248235.595533406</v>
      </c>
      <c r="F14" s="14">
        <v>1750.6457142857146</v>
      </c>
      <c r="G14" s="14">
        <v>0</v>
      </c>
      <c r="H14" s="14">
        <v>168974432.36948991</v>
      </c>
      <c r="I14" s="14">
        <v>92992065.506549895</v>
      </c>
    </row>
    <row r="15" spans="1:10" ht="15" x14ac:dyDescent="0.25">
      <c r="A15" s="15" t="s">
        <v>18</v>
      </c>
      <c r="B15" s="16">
        <v>20130879.84797797</v>
      </c>
      <c r="C15" s="16">
        <v>4405786.6236547288</v>
      </c>
      <c r="D15" s="16">
        <v>3228589.7826258149</v>
      </c>
      <c r="E15" s="16">
        <v>8820188.7081587538</v>
      </c>
      <c r="F15" s="16">
        <v>0</v>
      </c>
      <c r="G15" s="16">
        <v>8939.4490000000005</v>
      </c>
      <c r="H15" s="16">
        <v>47801.32505466001</v>
      </c>
      <c r="I15" s="16">
        <v>3619573.9594840128</v>
      </c>
    </row>
    <row r="16" spans="1:10" ht="15" x14ac:dyDescent="0.25">
      <c r="A16" s="13" t="s">
        <v>19</v>
      </c>
      <c r="B16" s="14">
        <v>633303404.76618648</v>
      </c>
      <c r="C16" s="14">
        <v>3244321.6769624092</v>
      </c>
      <c r="D16" s="14">
        <v>0</v>
      </c>
      <c r="E16" s="14">
        <v>0</v>
      </c>
      <c r="F16" s="14">
        <v>26741487.321457725</v>
      </c>
      <c r="G16" s="14">
        <v>0</v>
      </c>
      <c r="H16" s="14">
        <v>387034806.86745</v>
      </c>
      <c r="I16" s="14">
        <v>216282788.90031636</v>
      </c>
    </row>
    <row r="17" spans="1:9" ht="15" x14ac:dyDescent="0.25">
      <c r="A17" s="15" t="s">
        <v>20</v>
      </c>
      <c r="B17" s="16">
        <v>232533308.25107399</v>
      </c>
      <c r="C17" s="16">
        <v>121256630.96932621</v>
      </c>
      <c r="D17" s="16">
        <v>462673.64206723846</v>
      </c>
      <c r="E17" s="16">
        <v>4822880.8140598945</v>
      </c>
      <c r="F17" s="16">
        <v>14008912.389501153</v>
      </c>
      <c r="G17" s="16">
        <v>117600.63383331703</v>
      </c>
      <c r="H17" s="16">
        <v>64326852.255691551</v>
      </c>
      <c r="I17" s="16">
        <v>27537757.54659462</v>
      </c>
    </row>
    <row r="18" spans="1:9" ht="15" x14ac:dyDescent="0.25">
      <c r="A18" s="13" t="s">
        <v>21</v>
      </c>
      <c r="B18" s="14">
        <v>1828587.79204</v>
      </c>
      <c r="C18" s="14">
        <v>1500000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328587.79204000003</v>
      </c>
    </row>
    <row r="19" spans="1:9" ht="15" x14ac:dyDescent="0.25">
      <c r="A19" s="15" t="s">
        <v>22</v>
      </c>
      <c r="B19" s="16">
        <v>91423331.780060142</v>
      </c>
      <c r="C19" s="16">
        <v>982324.90300000005</v>
      </c>
      <c r="D19" s="16">
        <v>3757031.9138445514</v>
      </c>
      <c r="E19" s="16">
        <v>274962.69742492691</v>
      </c>
      <c r="F19" s="16">
        <v>84093.375410480337</v>
      </c>
      <c r="G19" s="16">
        <v>0</v>
      </c>
      <c r="H19" s="16">
        <v>75064770.766106799</v>
      </c>
      <c r="I19" s="16">
        <v>11260148.124273388</v>
      </c>
    </row>
    <row r="20" spans="1:9" ht="15" x14ac:dyDescent="0.25">
      <c r="A20" s="13" t="s">
        <v>23</v>
      </c>
      <c r="B20" s="14">
        <v>224423052.11412847</v>
      </c>
      <c r="C20" s="14">
        <v>0</v>
      </c>
      <c r="D20" s="14">
        <v>1106072.0245068721</v>
      </c>
      <c r="E20" s="14">
        <v>2847402.0656016041</v>
      </c>
      <c r="F20" s="14">
        <v>15175937.940470001</v>
      </c>
      <c r="G20" s="14">
        <v>0</v>
      </c>
      <c r="H20" s="14">
        <v>151894669.08329737</v>
      </c>
      <c r="I20" s="14">
        <v>53398971.000252619</v>
      </c>
    </row>
    <row r="21" spans="1:9" ht="15" x14ac:dyDescent="0.25">
      <c r="A21" s="15" t="s">
        <v>24</v>
      </c>
      <c r="B21" s="16">
        <v>26805104.706863791</v>
      </c>
      <c r="C21" s="16">
        <v>17395.850999999999</v>
      </c>
      <c r="D21" s="16">
        <v>4375949.4702350087</v>
      </c>
      <c r="E21" s="16">
        <v>4971790.0842268579</v>
      </c>
      <c r="F21" s="16">
        <v>415768.63761010708</v>
      </c>
      <c r="G21" s="16">
        <v>30707.173444972083</v>
      </c>
      <c r="H21" s="16">
        <v>13533557.799188215</v>
      </c>
      <c r="I21" s="16">
        <v>3459935.6911586318</v>
      </c>
    </row>
    <row r="22" spans="1:9" ht="15" x14ac:dyDescent="0.25">
      <c r="A22" s="13" t="s">
        <v>25</v>
      </c>
      <c r="B22" s="14">
        <v>381748970.12219727</v>
      </c>
      <c r="C22" s="14">
        <v>936911.73108784726</v>
      </c>
      <c r="D22" s="14">
        <v>7218973.0505238343</v>
      </c>
      <c r="E22" s="14">
        <v>4086060.6609911923</v>
      </c>
      <c r="F22" s="14">
        <v>46250861.090099998</v>
      </c>
      <c r="G22" s="14">
        <v>0</v>
      </c>
      <c r="H22" s="14">
        <v>284115976.72186804</v>
      </c>
      <c r="I22" s="14">
        <v>39140186.867626354</v>
      </c>
    </row>
    <row r="23" spans="1:9" ht="15" x14ac:dyDescent="0.25">
      <c r="A23" s="15" t="s">
        <v>26</v>
      </c>
      <c r="B23" s="16">
        <v>168499074.26367432</v>
      </c>
      <c r="C23" s="16">
        <v>0</v>
      </c>
      <c r="D23" s="16">
        <v>4599608.4697477696</v>
      </c>
      <c r="E23" s="16">
        <v>2902969.0567953698</v>
      </c>
      <c r="F23" s="16">
        <v>0</v>
      </c>
      <c r="G23" s="16">
        <v>0</v>
      </c>
      <c r="H23" s="16">
        <v>140292602.34114033</v>
      </c>
      <c r="I23" s="16">
        <v>20703894.395990834</v>
      </c>
    </row>
    <row r="24" spans="1:9" ht="15" x14ac:dyDescent="0.25">
      <c r="A24" s="13" t="s">
        <v>27</v>
      </c>
      <c r="B24" s="14">
        <v>177523232.70707837</v>
      </c>
      <c r="C24" s="14">
        <v>0</v>
      </c>
      <c r="D24" s="14">
        <v>2912179.4069914813</v>
      </c>
      <c r="E24" s="14">
        <v>30548276.828982614</v>
      </c>
      <c r="F24" s="14">
        <v>0</v>
      </c>
      <c r="G24" s="14">
        <v>5213281.2356501231</v>
      </c>
      <c r="H24" s="14">
        <v>121607186.84998967</v>
      </c>
      <c r="I24" s="14">
        <v>17242308.385464486</v>
      </c>
    </row>
    <row r="25" spans="1:9" ht="15" x14ac:dyDescent="0.25">
      <c r="A25" s="15" t="s">
        <v>28</v>
      </c>
      <c r="B25" s="16">
        <v>81070542.840391695</v>
      </c>
      <c r="C25" s="16">
        <v>637245.86131999991</v>
      </c>
      <c r="D25" s="16">
        <v>5171907.7299107686</v>
      </c>
      <c r="E25" s="16">
        <v>913358.17494734458</v>
      </c>
      <c r="F25" s="16">
        <v>0</v>
      </c>
      <c r="G25" s="16">
        <v>0</v>
      </c>
      <c r="H25" s="16">
        <v>2521806.3796750004</v>
      </c>
      <c r="I25" s="16">
        <v>71826224.694538578</v>
      </c>
    </row>
    <row r="26" spans="1:9" ht="15" x14ac:dyDescent="0.25">
      <c r="A26" s="13" t="s">
        <v>29</v>
      </c>
      <c r="B26" s="14">
        <v>270022.88164180331</v>
      </c>
      <c r="C26" s="14">
        <v>0</v>
      </c>
      <c r="D26" s="14">
        <v>0</v>
      </c>
      <c r="E26" s="14">
        <v>270022.88164180331</v>
      </c>
      <c r="F26" s="14">
        <v>0</v>
      </c>
      <c r="G26" s="14">
        <v>0</v>
      </c>
      <c r="H26" s="14">
        <v>0</v>
      </c>
      <c r="I26" s="14">
        <v>0</v>
      </c>
    </row>
    <row r="27" spans="1:9" ht="15" x14ac:dyDescent="0.25">
      <c r="A27" s="15" t="s">
        <v>30</v>
      </c>
      <c r="B27" s="16">
        <v>21099819.812254831</v>
      </c>
      <c r="C27" s="16">
        <v>4050273.5958304806</v>
      </c>
      <c r="D27" s="16">
        <v>3483632.3169489559</v>
      </c>
      <c r="E27" s="16">
        <v>11613330.023475396</v>
      </c>
      <c r="F27" s="16">
        <v>100000</v>
      </c>
      <c r="G27" s="16">
        <v>0</v>
      </c>
      <c r="H27" s="16">
        <v>1852583.8759999999</v>
      </c>
      <c r="I27" s="16">
        <v>0</v>
      </c>
    </row>
    <row r="28" spans="1:9" ht="15" x14ac:dyDescent="0.25">
      <c r="A28" s="13" t="s">
        <v>31</v>
      </c>
      <c r="B28" s="14">
        <v>196544917.77966994</v>
      </c>
      <c r="C28" s="14">
        <v>0</v>
      </c>
      <c r="D28" s="14">
        <v>6979261.7685877234</v>
      </c>
      <c r="E28" s="14">
        <v>0</v>
      </c>
      <c r="F28" s="14">
        <v>28529804.761896666</v>
      </c>
      <c r="G28" s="14">
        <v>0</v>
      </c>
      <c r="H28" s="14">
        <v>87502075</v>
      </c>
      <c r="I28" s="14">
        <v>73533776.249185532</v>
      </c>
    </row>
    <row r="29" spans="1:9" ht="15" x14ac:dyDescent="0.25">
      <c r="A29" s="15" t="s">
        <v>32</v>
      </c>
      <c r="B29" s="16">
        <v>5709408.243380555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5709408.243380555</v>
      </c>
      <c r="I29" s="16">
        <v>0</v>
      </c>
    </row>
    <row r="30" spans="1:9" ht="15" x14ac:dyDescent="0.25">
      <c r="A30" s="13" t="s">
        <v>33</v>
      </c>
      <c r="B30" s="14">
        <v>49972334.388849951</v>
      </c>
      <c r="C30" s="14">
        <v>819170.76246663334</v>
      </c>
      <c r="D30" s="14">
        <v>1932426.0646263033</v>
      </c>
      <c r="E30" s="14">
        <v>4950981.8264820492</v>
      </c>
      <c r="F30" s="14">
        <v>0</v>
      </c>
      <c r="G30" s="14">
        <v>625128.74080000003</v>
      </c>
      <c r="H30" s="14">
        <v>41610145.056164965</v>
      </c>
      <c r="I30" s="14">
        <v>34481.938310000005</v>
      </c>
    </row>
    <row r="31" spans="1:9" ht="15.75" thickBot="1" x14ac:dyDescent="0.3">
      <c r="A31" s="18" t="s">
        <v>34</v>
      </c>
      <c r="B31" s="19">
        <v>73080835.227364868</v>
      </c>
      <c r="C31" s="19">
        <v>2847110.4540789635</v>
      </c>
      <c r="D31" s="19">
        <v>2164727.3411642709</v>
      </c>
      <c r="E31" s="19">
        <v>39920418.206723809</v>
      </c>
      <c r="F31" s="19">
        <v>20000000</v>
      </c>
      <c r="G31" s="19">
        <v>61630.284458333343</v>
      </c>
      <c r="H31" s="19">
        <v>8056316.2878827509</v>
      </c>
      <c r="I31" s="19">
        <v>30632.653056745119</v>
      </c>
    </row>
    <row r="32" spans="1:9" x14ac:dyDescent="0.2">
      <c r="A32" s="20"/>
      <c r="B32" s="21"/>
      <c r="C32" s="22"/>
      <c r="D32" s="22"/>
      <c r="E32" s="22"/>
      <c r="F32" s="22"/>
      <c r="G32" s="22"/>
      <c r="H32" s="22"/>
      <c r="I32" s="22"/>
    </row>
    <row r="33" spans="1:9" ht="15" x14ac:dyDescent="0.25">
      <c r="A33" s="23" t="s">
        <v>35</v>
      </c>
      <c r="B33" s="21"/>
      <c r="C33" s="22"/>
      <c r="D33" s="22"/>
      <c r="E33" s="22"/>
      <c r="F33" s="22"/>
      <c r="G33" s="22"/>
      <c r="H33" s="22"/>
      <c r="I33" s="22"/>
    </row>
    <row r="34" spans="1:9" ht="15" x14ac:dyDescent="0.25">
      <c r="A34" s="24" t="s">
        <v>36</v>
      </c>
      <c r="B34" s="25"/>
      <c r="C34" s="25"/>
      <c r="D34" s="26"/>
      <c r="E34" s="26"/>
      <c r="F34" s="27"/>
      <c r="G34" s="26"/>
      <c r="H34" s="27"/>
      <c r="I34" s="26"/>
    </row>
    <row r="35" spans="1:9" ht="15" x14ac:dyDescent="0.25">
      <c r="A35" s="24" t="s">
        <v>37</v>
      </c>
      <c r="B35" s="28"/>
      <c r="C35" s="26"/>
      <c r="D35" s="26"/>
      <c r="E35" s="26"/>
      <c r="F35" s="26"/>
      <c r="G35" s="26"/>
      <c r="H35" s="26"/>
      <c r="I35" s="26"/>
    </row>
    <row r="36" spans="1:9" ht="15" x14ac:dyDescent="0.25">
      <c r="A36" s="29" t="s">
        <v>39</v>
      </c>
      <c r="B36" s="25"/>
      <c r="C36" s="25"/>
      <c r="D36" s="26"/>
      <c r="E36" s="26"/>
      <c r="F36" s="26"/>
      <c r="G36" s="26"/>
      <c r="H36" s="26"/>
      <c r="I36" s="26"/>
    </row>
    <row r="37" spans="1:9" ht="14.25" x14ac:dyDescent="0.2">
      <c r="A37" s="30"/>
    </row>
  </sheetData>
  <mergeCells count="2">
    <mergeCell ref="A2:I2"/>
    <mergeCell ref="A4:I4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Sep-23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digonz</dc:creator>
  <cp:lastModifiedBy>sialva</cp:lastModifiedBy>
  <dcterms:created xsi:type="dcterms:W3CDTF">2021-04-08T20:14:14Z</dcterms:created>
  <dcterms:modified xsi:type="dcterms:W3CDTF">2024-02-27T17:58:50Z</dcterms:modified>
</cp:coreProperties>
</file>