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tock\consolidado\2022\"/>
    </mc:Choice>
  </mc:AlternateContent>
  <bookViews>
    <workbookView xWindow="0" yWindow="0" windowWidth="20490" windowHeight="7620"/>
  </bookViews>
  <sheets>
    <sheet name="Dic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8" i="1"/>
  <c r="B26" i="1"/>
  <c r="B24" i="1"/>
  <c r="B23" i="1"/>
  <c r="B22" i="1"/>
  <c r="B20" i="1"/>
  <c r="B18" i="1"/>
  <c r="B16" i="1"/>
  <c r="B15" i="1"/>
  <c r="B14" i="1"/>
  <c r="F7" i="1"/>
  <c r="B12" i="1"/>
  <c r="B10" i="1"/>
  <c r="H7" i="1"/>
  <c r="D7" i="1"/>
  <c r="G7" i="1"/>
  <c r="B8" i="1"/>
  <c r="C7" i="1"/>
  <c r="I7" i="1" l="1"/>
  <c r="B13" i="1"/>
  <c r="B11" i="1"/>
  <c r="B9" i="1"/>
  <c r="B17" i="1"/>
  <c r="B19" i="1"/>
  <c r="B25" i="1"/>
  <c r="E7" i="1"/>
  <c r="B21" i="1"/>
  <c r="B29" i="1"/>
  <c r="B31" i="1"/>
  <c r="B27" i="1"/>
  <c r="B7" i="1" l="1"/>
</calcChain>
</file>

<file path=xl/sharedStrings.xml><?xml version="1.0" encoding="utf-8"?>
<sst xmlns="http://schemas.openxmlformats.org/spreadsheetml/2006/main" count="39" uniqueCount="39">
  <si>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</si>
  <si>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</si>
  <si>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</si>
  <si>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</si>
  <si>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</si>
  <si>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</si>
  <si>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</si>
  <si>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</si>
  <si>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</si>
  <si>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</si>
  <si>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</si>
  <si>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</si>
  <si>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</si>
  <si>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</si>
  <si>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</si>
  <si>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</si>
  <si>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</si>
  <si>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</si>
  <si>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</si>
  <si>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</si>
  <si>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</si>
  <si>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</si>
  <si>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</si>
  <si>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</si>
  <si>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</si>
  <si>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</si>
  <si>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</si>
  <si>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</si>
  <si>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</si>
  <si>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</si>
  <si>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</si>
  <si>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</si>
  <si>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</si>
  <si>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</si>
  <si>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</si>
  <si>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</si>
  <si>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</si>
  <si>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</si>
  <si>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STOCK DE DEUDA PROVINCIAL AL 31 DE DICIEMBRE  DE 2022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</si>
</sst>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2" applyFill="1"/>
    <xf numFmtId="43" fontId="4" fillId="2" borderId="0" xfId="1" applyFont="1" applyFill="1"/>
    <xf numFmtId="3" fontId="6" fillId="2" borderId="0" xfId="2" applyNumberFormat="1" applyFont="1" applyFill="1" applyBorder="1"/>
    <xf numFmtId="164" fontId="6" fillId="2" borderId="0" xfId="3" applyNumberFormat="1" applyFont="1" applyFill="1" applyBorder="1"/>
    <xf numFmtId="0" fontId="6" fillId="2" borderId="0" xfId="2" applyFont="1" applyFill="1" applyBorder="1"/>
    <xf numFmtId="0" fontId="7" fillId="2" borderId="0" xfId="2" applyFont="1" applyFill="1" applyBorder="1" applyAlignment="1">
      <alignment horizontal="center"/>
    </xf>
    <xf numFmtId="0" fontId="3" fillId="2" borderId="0" xfId="2" applyFont="1" applyFill="1" applyAlignment="1">
      <alignment vertical="center"/>
    </xf>
    <xf numFmtId="0" fontId="9" fillId="2" borderId="0" xfId="2" applyFont="1" applyFill="1" applyBorder="1" applyAlignment="1">
      <alignment horizontal="center"/>
    </xf>
    <xf numFmtId="3" fontId="6" fillId="2" borderId="0" xfId="2" applyNumberFormat="1" applyFont="1" applyFill="1" applyBorder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ill="1" applyAlignment="1">
      <alignment horizontal="center"/>
    </xf>
    <xf numFmtId="0" fontId="2" fillId="4" borderId="4" xfId="2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/>
    </xf>
    <xf numFmtId="3" fontId="2" fillId="3" borderId="4" xfId="2" applyNumberFormat="1" applyFont="1" applyFill="1" applyBorder="1"/>
    <xf numFmtId="0" fontId="8" fillId="0" borderId="5" xfId="2" applyFont="1" applyFill="1" applyBorder="1" applyAlignment="1">
      <alignment horizontal="left"/>
    </xf>
    <xf numFmtId="3" fontId="10" fillId="0" borderId="5" xfId="2" applyNumberFormat="1" applyFont="1" applyFill="1" applyBorder="1"/>
    <xf numFmtId="0" fontId="8" fillId="5" borderId="5" xfId="2" applyFont="1" applyFill="1" applyBorder="1" applyAlignment="1">
      <alignment horizontal="left"/>
    </xf>
    <xf numFmtId="3" fontId="10" fillId="5" borderId="5" xfId="2" applyNumberFormat="1" applyFont="1" applyFill="1" applyBorder="1"/>
    <xf numFmtId="3" fontId="4" fillId="2" borderId="0" xfId="2" applyNumberFormat="1" applyFill="1"/>
    <xf numFmtId="0" fontId="8" fillId="5" borderId="6" xfId="2" applyFont="1" applyFill="1" applyBorder="1" applyAlignment="1">
      <alignment horizontal="left"/>
    </xf>
    <xf numFmtId="3" fontId="10" fillId="5" borderId="6" xfId="2" applyNumberFormat="1" applyFont="1" applyFill="1" applyBorder="1"/>
    <xf numFmtId="0" fontId="11" fillId="2" borderId="0" xfId="2" applyFont="1" applyFill="1"/>
    <xf numFmtId="0" fontId="12" fillId="2" borderId="0" xfId="2" applyFont="1" applyFill="1" applyBorder="1" applyAlignment="1">
      <alignment horizontal="center"/>
    </xf>
    <xf numFmtId="3" fontId="13" fillId="2" borderId="0" xfId="2" applyNumberFormat="1" applyFont="1" applyFill="1" applyBorder="1"/>
    <xf numFmtId="0" fontId="14" fillId="2" borderId="0" xfId="2" applyFont="1" applyFill="1" applyBorder="1"/>
    <xf numFmtId="0" fontId="15" fillId="2" borderId="0" xfId="2" applyFont="1" applyFill="1" applyBorder="1"/>
    <xf numFmtId="0" fontId="16" fillId="2" borderId="0" xfId="2" applyFont="1" applyFill="1" applyBorder="1"/>
    <xf numFmtId="0" fontId="4" fillId="2" borderId="0" xfId="2" applyFont="1" applyFill="1" applyBorder="1"/>
    <xf numFmtId="3" fontId="4" fillId="2" borderId="0" xfId="2" applyNumberFormat="1" applyFont="1" applyFill="1" applyBorder="1"/>
    <xf numFmtId="0" fontId="17" fillId="2" borderId="0" xfId="2" applyFont="1" applyFill="1" applyBorder="1" applyAlignment="1">
      <alignment horizontal="center"/>
    </xf>
    <xf numFmtId="0" fontId="18" fillId="2" borderId="0" xfId="2" applyFont="1" applyFill="1" applyAlignment="1">
      <alignment horizontal="left"/>
    </xf>
    <xf numFmtId="0" fontId="19" fillId="2" borderId="0" xfId="2" applyFont="1" applyFill="1"/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Porcentaj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1" sqref="B11"/>
    </sheetView>
  </sheetViews>
  <sheetFormatPr baseColWidth="10" defaultColWidth="11.42578125" defaultRowHeight="12.75" x14ac:dyDescent="0.2"/>
  <cols>
    <col min="1" max="1" width="23.5703125" style="1" customWidth="1"/>
    <col min="2" max="9" width="19.5703125" style="1" customWidth="1"/>
    <col min="10" max="10" width="14.85546875" style="2" bestFit="1" customWidth="1"/>
    <col min="11" max="11" width="13.85546875" style="2" bestFit="1" customWidth="1"/>
    <col min="12" max="16384" width="11.42578125" style="1"/>
  </cols>
  <sheetData>
    <row r="1" spans="1:13" ht="13.5" thickBot="1" x14ac:dyDescent="0.25"/>
    <row r="2" spans="1:13" ht="16.5" thickBot="1" x14ac:dyDescent="0.25">
      <c r="A2" s="33" t="s">
        <v>38</v>
      </c>
      <c r="B2" s="34"/>
      <c r="C2" s="34"/>
      <c r="D2" s="34"/>
      <c r="E2" s="34"/>
      <c r="F2" s="34"/>
      <c r="G2" s="34"/>
      <c r="H2" s="34"/>
      <c r="I2" s="35"/>
    </row>
    <row r="3" spans="1:13" ht="15" x14ac:dyDescent="0.25">
      <c r="A3" s="3"/>
      <c r="B3" s="4"/>
      <c r="C3" s="3"/>
      <c r="D3" s="5"/>
      <c r="E3" s="6"/>
      <c r="F3" s="6"/>
      <c r="G3" s="5"/>
      <c r="H3" s="7"/>
      <c r="I3" s="7"/>
    </row>
    <row r="4" spans="1:13" ht="1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</row>
    <row r="5" spans="1:13" s="11" customFormat="1" ht="15.75" thickBot="1" x14ac:dyDescent="0.3">
      <c r="A5" s="8"/>
      <c r="B5" s="9"/>
      <c r="C5" s="9"/>
      <c r="D5" s="9"/>
      <c r="E5" s="9"/>
      <c r="F5" s="9"/>
      <c r="G5" s="9"/>
      <c r="H5" s="9"/>
      <c r="I5" s="9"/>
      <c r="J5" s="10"/>
      <c r="K5" s="10"/>
    </row>
    <row r="6" spans="1:13" ht="30.75" thickBot="1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</row>
    <row r="7" spans="1:13" ht="15.75" thickBot="1" x14ac:dyDescent="0.3">
      <c r="A7" s="13" t="s">
        <v>10</v>
      </c>
      <c r="B7" s="14">
        <f t="shared" ref="B7:I7" si="0">SUM(B8:B31)</f>
        <v>4268442473.0838704</v>
      </c>
      <c r="C7" s="14">
        <f t="shared" si="0"/>
        <v>132405447.46266153</v>
      </c>
      <c r="D7" s="14">
        <f t="shared" si="0"/>
        <v>42873390.076292634</v>
      </c>
      <c r="E7" s="14">
        <f t="shared" si="0"/>
        <v>187043467.03796178</v>
      </c>
      <c r="F7" s="14">
        <f t="shared" si="0"/>
        <v>126915786.54143752</v>
      </c>
      <c r="G7" s="14">
        <f t="shared" si="0"/>
        <v>5342128.8447176078</v>
      </c>
      <c r="H7" s="14">
        <f t="shared" si="0"/>
        <v>3152598071.3978167</v>
      </c>
      <c r="I7" s="14">
        <f t="shared" si="0"/>
        <v>621264181.72298133</v>
      </c>
    </row>
    <row r="8" spans="1:13" ht="15" x14ac:dyDescent="0.25">
      <c r="A8" s="15" t="s">
        <v>11</v>
      </c>
      <c r="B8" s="16">
        <f t="shared" ref="B8:B31" si="1">+C8+D8+E8+F8+G8+H8+I8</f>
        <v>1942409890.2673225</v>
      </c>
      <c r="C8" s="16">
        <v>10085438.438999999</v>
      </c>
      <c r="D8" s="16">
        <v>1704231.3515302001</v>
      </c>
      <c r="E8" s="16">
        <v>8377365.1166839898</v>
      </c>
      <c r="F8" s="16">
        <v>334520.85207597807</v>
      </c>
      <c r="G8" s="16">
        <v>0</v>
      </c>
      <c r="H8" s="16">
        <v>1737521506.8009667</v>
      </c>
      <c r="I8" s="16">
        <v>184386827.7070657</v>
      </c>
    </row>
    <row r="9" spans="1:13" ht="15" x14ac:dyDescent="0.25">
      <c r="A9" s="17" t="s">
        <v>12</v>
      </c>
      <c r="B9" s="18">
        <f t="shared" si="1"/>
        <v>14558025.253003921</v>
      </c>
      <c r="C9" s="18">
        <v>2060420.0238250238</v>
      </c>
      <c r="D9" s="18">
        <v>835598.14612000005</v>
      </c>
      <c r="E9" s="18">
        <v>7558333.5450260649</v>
      </c>
      <c r="F9" s="18">
        <v>0</v>
      </c>
      <c r="G9" s="18">
        <v>101707.44763999998</v>
      </c>
      <c r="H9" s="18">
        <v>2031966.2085250001</v>
      </c>
      <c r="I9" s="18">
        <v>1969999.8818678334</v>
      </c>
    </row>
    <row r="10" spans="1:13" ht="15" x14ac:dyDescent="0.25">
      <c r="A10" s="15" t="s">
        <v>13</v>
      </c>
      <c r="B10" s="16">
        <f t="shared" si="1"/>
        <v>451683752.89458334</v>
      </c>
      <c r="C10" s="16">
        <v>1266669.6494620647</v>
      </c>
      <c r="D10" s="16">
        <v>8210569.8607346434</v>
      </c>
      <c r="E10" s="16">
        <v>0</v>
      </c>
      <c r="F10" s="16">
        <v>30585362.884509608</v>
      </c>
      <c r="G10" s="16">
        <v>0</v>
      </c>
      <c r="H10" s="16">
        <v>335330504.55551648</v>
      </c>
      <c r="I10" s="16">
        <v>76290645.944360584</v>
      </c>
      <c r="M10" s="19"/>
    </row>
    <row r="11" spans="1:13" ht="15" x14ac:dyDescent="0.25">
      <c r="A11" s="17" t="s">
        <v>14</v>
      </c>
      <c r="B11" s="18">
        <f t="shared" si="1"/>
        <v>17709030.388320886</v>
      </c>
      <c r="C11" s="18">
        <v>2760142.4676567167</v>
      </c>
      <c r="D11" s="18">
        <v>2629597.0049569979</v>
      </c>
      <c r="E11" s="18">
        <v>2627074.9173908448</v>
      </c>
      <c r="F11" s="18">
        <v>0</v>
      </c>
      <c r="G11" s="18">
        <v>20258.893599999999</v>
      </c>
      <c r="H11" s="18">
        <v>2742457.6921000001</v>
      </c>
      <c r="I11" s="18">
        <v>6929499.4126163255</v>
      </c>
    </row>
    <row r="12" spans="1:13" ht="15" x14ac:dyDescent="0.25">
      <c r="A12" s="15" t="s">
        <v>15</v>
      </c>
      <c r="B12" s="16">
        <f t="shared" si="1"/>
        <v>101190519.09306316</v>
      </c>
      <c r="C12" s="16">
        <v>2291091.1850000001</v>
      </c>
      <c r="D12" s="16">
        <v>1687111.1798309612</v>
      </c>
      <c r="E12" s="16">
        <v>25357731.646626592</v>
      </c>
      <c r="F12" s="16">
        <v>8386484.7751660608</v>
      </c>
      <c r="G12" s="16">
        <v>0</v>
      </c>
      <c r="H12" s="16">
        <v>50993610.045455523</v>
      </c>
      <c r="I12" s="16">
        <v>12474490.260984022</v>
      </c>
    </row>
    <row r="13" spans="1:13" ht="15" x14ac:dyDescent="0.25">
      <c r="A13" s="17" t="s">
        <v>16</v>
      </c>
      <c r="B13" s="18">
        <f t="shared" si="1"/>
        <v>170621394.72881573</v>
      </c>
      <c r="C13" s="18">
        <v>776322.84100000001</v>
      </c>
      <c r="D13" s="18">
        <v>605861.92914086301</v>
      </c>
      <c r="E13" s="18">
        <v>32462227.772357367</v>
      </c>
      <c r="F13" s="18">
        <v>0</v>
      </c>
      <c r="G13" s="18">
        <v>1573395.9365399999</v>
      </c>
      <c r="H13" s="18">
        <v>129000530.66478771</v>
      </c>
      <c r="I13" s="18">
        <v>6203055.584989775</v>
      </c>
    </row>
    <row r="14" spans="1:13" ht="15" x14ac:dyDescent="0.25">
      <c r="A14" s="15" t="s">
        <v>17</v>
      </c>
      <c r="B14" s="16">
        <f t="shared" si="1"/>
        <v>151546044.89699468</v>
      </c>
      <c r="C14" s="16">
        <v>2642438.6690000002</v>
      </c>
      <c r="D14" s="16">
        <v>3345627.1636472563</v>
      </c>
      <c r="E14" s="16">
        <v>16118227.964229068</v>
      </c>
      <c r="F14" s="16">
        <v>1750.6457142857146</v>
      </c>
      <c r="G14" s="16">
        <v>0</v>
      </c>
      <c r="H14" s="16">
        <v>95518307.987798676</v>
      </c>
      <c r="I14" s="16">
        <v>33919692.466605403</v>
      </c>
    </row>
    <row r="15" spans="1:13" ht="15" x14ac:dyDescent="0.25">
      <c r="A15" s="17" t="s">
        <v>18</v>
      </c>
      <c r="B15" s="18">
        <f t="shared" si="1"/>
        <v>17064528.501108307</v>
      </c>
      <c r="C15" s="18">
        <v>6012373.8561637141</v>
      </c>
      <c r="D15" s="18">
        <v>1302208.1625700002</v>
      </c>
      <c r="E15" s="18">
        <v>7764585.6887781434</v>
      </c>
      <c r="F15" s="18">
        <v>0</v>
      </c>
      <c r="G15" s="18">
        <v>9389.4490000000005</v>
      </c>
      <c r="H15" s="18">
        <v>49580.369159999995</v>
      </c>
      <c r="I15" s="18">
        <v>1926390.97543645</v>
      </c>
    </row>
    <row r="16" spans="1:13" ht="15" x14ac:dyDescent="0.25">
      <c r="A16" s="15" t="s">
        <v>19</v>
      </c>
      <c r="B16" s="16">
        <f t="shared" si="1"/>
        <v>391637946.24396437</v>
      </c>
      <c r="C16" s="16">
        <v>4734904.1024177428</v>
      </c>
      <c r="D16" s="16">
        <v>0</v>
      </c>
      <c r="E16" s="16">
        <v>0</v>
      </c>
      <c r="F16" s="16">
        <v>13349500</v>
      </c>
      <c r="G16" s="16">
        <v>0</v>
      </c>
      <c r="H16" s="16">
        <v>239753006.86745</v>
      </c>
      <c r="I16" s="16">
        <v>133800535.27409664</v>
      </c>
    </row>
    <row r="17" spans="1:9" ht="15" x14ac:dyDescent="0.25">
      <c r="A17" s="17" t="s">
        <v>20</v>
      </c>
      <c r="B17" s="18">
        <f t="shared" si="1"/>
        <v>144025113.79608849</v>
      </c>
      <c r="C17" s="18">
        <v>69763385.48328416</v>
      </c>
      <c r="D17" s="18">
        <v>453792.27889458719</v>
      </c>
      <c r="E17" s="18">
        <v>6546905.7450687792</v>
      </c>
      <c r="F17" s="18">
        <v>11204482.107607491</v>
      </c>
      <c r="G17" s="18">
        <v>0</v>
      </c>
      <c r="H17" s="18">
        <v>41375741.262135431</v>
      </c>
      <c r="I17" s="18">
        <v>14680806.919098035</v>
      </c>
    </row>
    <row r="18" spans="1:9" ht="15" x14ac:dyDescent="0.25">
      <c r="A18" s="15" t="s">
        <v>21</v>
      </c>
      <c r="B18" s="16">
        <f t="shared" si="1"/>
        <v>2548740.3903599996</v>
      </c>
      <c r="C18" s="16">
        <v>2378838.9249999998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169901.46535999997</v>
      </c>
    </row>
    <row r="19" spans="1:9" ht="15" x14ac:dyDescent="0.25">
      <c r="A19" s="17" t="s">
        <v>22</v>
      </c>
      <c r="B19" s="18">
        <f t="shared" si="1"/>
        <v>51473662.232323483</v>
      </c>
      <c r="C19" s="18">
        <v>1933260.4330000002</v>
      </c>
      <c r="D19" s="18">
        <v>1169519.454226641</v>
      </c>
      <c r="E19" s="18">
        <v>603324.95807984623</v>
      </c>
      <c r="F19" s="18">
        <v>122762.84837892136</v>
      </c>
      <c r="G19" s="18">
        <v>0</v>
      </c>
      <c r="H19" s="18">
        <v>41424405.78363242</v>
      </c>
      <c r="I19" s="18">
        <v>6220388.7550056605</v>
      </c>
    </row>
    <row r="20" spans="1:9" ht="15" x14ac:dyDescent="0.25">
      <c r="A20" s="15" t="s">
        <v>23</v>
      </c>
      <c r="B20" s="16">
        <f t="shared" si="1"/>
        <v>180343989.2208207</v>
      </c>
      <c r="C20" s="16">
        <v>2697218.3186837449</v>
      </c>
      <c r="D20" s="16">
        <v>1890869.0302207533</v>
      </c>
      <c r="E20" s="16">
        <v>10331896.061754666</v>
      </c>
      <c r="F20" s="16">
        <v>19425148.627999999</v>
      </c>
      <c r="G20" s="16">
        <v>0</v>
      </c>
      <c r="H20" s="16">
        <v>115414146.55499797</v>
      </c>
      <c r="I20" s="16">
        <v>30584710.627163555</v>
      </c>
    </row>
    <row r="21" spans="1:9" ht="15" x14ac:dyDescent="0.25">
      <c r="A21" s="17" t="s">
        <v>24</v>
      </c>
      <c r="B21" s="18">
        <f t="shared" si="1"/>
        <v>19143584.408380371</v>
      </c>
      <c r="C21" s="18">
        <v>1534469.7439999999</v>
      </c>
      <c r="D21" s="18">
        <v>2107370.0673734788</v>
      </c>
      <c r="E21" s="18">
        <v>4363653.7933905544</v>
      </c>
      <c r="F21" s="18">
        <v>453906.66666666674</v>
      </c>
      <c r="G21" s="18">
        <v>30707.173444972083</v>
      </c>
      <c r="H21" s="18">
        <v>9081540.6324869394</v>
      </c>
      <c r="I21" s="18">
        <v>1571936.3310177573</v>
      </c>
    </row>
    <row r="22" spans="1:9" ht="15" x14ac:dyDescent="0.25">
      <c r="A22" s="15" t="s">
        <v>25</v>
      </c>
      <c r="B22" s="16">
        <f t="shared" si="1"/>
        <v>185193399.60532275</v>
      </c>
      <c r="C22" s="16">
        <v>1829290.1507897535</v>
      </c>
      <c r="D22" s="16">
        <v>2067463.6416825757</v>
      </c>
      <c r="E22" s="16">
        <v>9831786.77656289</v>
      </c>
      <c r="F22" s="16">
        <v>27656629.038118515</v>
      </c>
      <c r="G22" s="16">
        <v>0</v>
      </c>
      <c r="H22" s="16">
        <v>126327926.86158915</v>
      </c>
      <c r="I22" s="16">
        <v>17480303.136579864</v>
      </c>
    </row>
    <row r="23" spans="1:9" ht="15" x14ac:dyDescent="0.25">
      <c r="A23" s="17" t="s">
        <v>26</v>
      </c>
      <c r="B23" s="18">
        <f t="shared" si="1"/>
        <v>91155553.31533815</v>
      </c>
      <c r="C23" s="18">
        <v>1338097.1652007287</v>
      </c>
      <c r="D23" s="18">
        <v>3285589.2319813175</v>
      </c>
      <c r="E23" s="18">
        <v>6772887.6244216459</v>
      </c>
      <c r="F23" s="18">
        <v>0</v>
      </c>
      <c r="G23" s="18">
        <v>0</v>
      </c>
      <c r="H23" s="18">
        <v>69005762.277004898</v>
      </c>
      <c r="I23" s="18">
        <v>10753217.01672956</v>
      </c>
    </row>
    <row r="24" spans="1:9" ht="15" x14ac:dyDescent="0.25">
      <c r="A24" s="15" t="s">
        <v>27</v>
      </c>
      <c r="B24" s="16">
        <f t="shared" si="1"/>
        <v>75754892.085406587</v>
      </c>
      <c r="C24" s="16">
        <v>1760336.47</v>
      </c>
      <c r="D24" s="16">
        <v>1848216.1116772667</v>
      </c>
      <c r="E24" s="16">
        <v>14367076.120539427</v>
      </c>
      <c r="F24" s="16">
        <v>0</v>
      </c>
      <c r="G24" s="16">
        <v>3030454.8896053312</v>
      </c>
      <c r="H24" s="16">
        <v>49033463.68299599</v>
      </c>
      <c r="I24" s="16">
        <v>5715344.8105885647</v>
      </c>
    </row>
    <row r="25" spans="1:9" ht="15" x14ac:dyDescent="0.25">
      <c r="A25" s="17" t="s">
        <v>28</v>
      </c>
      <c r="B25" s="18">
        <f t="shared" si="1"/>
        <v>49169810.28743048</v>
      </c>
      <c r="C25" s="18">
        <v>2247762.1831646729</v>
      </c>
      <c r="D25" s="18">
        <v>5071319.8372769244</v>
      </c>
      <c r="E25" s="18">
        <v>2004096.5111729128</v>
      </c>
      <c r="F25" s="18">
        <v>0</v>
      </c>
      <c r="G25" s="18">
        <v>0</v>
      </c>
      <c r="H25" s="18">
        <v>2529061.8833819348</v>
      </c>
      <c r="I25" s="18">
        <v>37317569.872434035</v>
      </c>
    </row>
    <row r="26" spans="1:9" ht="15" x14ac:dyDescent="0.25">
      <c r="A26" s="15" t="s">
        <v>29</v>
      </c>
      <c r="B26" s="16">
        <f t="shared" si="1"/>
        <v>270022.88164180331</v>
      </c>
      <c r="C26" s="16">
        <v>0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5" x14ac:dyDescent="0.25">
      <c r="A27" s="17" t="s">
        <v>30</v>
      </c>
      <c r="B27" s="18">
        <f t="shared" si="1"/>
        <v>12257176.655845722</v>
      </c>
      <c r="C27" s="18">
        <v>5356043.092881375</v>
      </c>
      <c r="D27" s="18">
        <v>49579.980453078912</v>
      </c>
      <c r="E27" s="18">
        <v>5132486.1095112683</v>
      </c>
      <c r="F27" s="18">
        <v>550000</v>
      </c>
      <c r="G27" s="18">
        <v>0</v>
      </c>
      <c r="H27" s="18">
        <v>1169067.473</v>
      </c>
      <c r="I27" s="18">
        <v>0</v>
      </c>
    </row>
    <row r="28" spans="1:9" ht="15" x14ac:dyDescent="0.25">
      <c r="A28" s="15" t="s">
        <v>31</v>
      </c>
      <c r="B28" s="16">
        <f t="shared" si="1"/>
        <v>122620806.70795231</v>
      </c>
      <c r="C28" s="16">
        <v>0</v>
      </c>
      <c r="D28" s="16">
        <v>1991298.6524803804</v>
      </c>
      <c r="E28" s="16">
        <v>0</v>
      </c>
      <c r="F28" s="16">
        <v>14845238.0952</v>
      </c>
      <c r="G28" s="16">
        <v>0</v>
      </c>
      <c r="H28" s="16">
        <v>66942036.940690003</v>
      </c>
      <c r="I28" s="16">
        <v>38842233.019581929</v>
      </c>
    </row>
    <row r="29" spans="1:9" ht="15" x14ac:dyDescent="0.25">
      <c r="A29" s="17" t="s">
        <v>32</v>
      </c>
      <c r="B29" s="18">
        <f t="shared" si="1"/>
        <v>6574154.6250736974</v>
      </c>
      <c r="C29" s="18">
        <v>2024622.1247411422</v>
      </c>
      <c r="D29" s="18">
        <v>0</v>
      </c>
      <c r="E29" s="18">
        <v>0</v>
      </c>
      <c r="F29" s="18">
        <v>0</v>
      </c>
      <c r="G29" s="18">
        <v>0</v>
      </c>
      <c r="H29" s="18">
        <v>4549532.5003325548</v>
      </c>
      <c r="I29" s="18">
        <v>0</v>
      </c>
    </row>
    <row r="30" spans="1:9" ht="15" x14ac:dyDescent="0.25">
      <c r="A30" s="15" t="s">
        <v>33</v>
      </c>
      <c r="B30" s="16">
        <f t="shared" si="1"/>
        <v>33047929.179697476</v>
      </c>
      <c r="C30" s="16">
        <v>1468907.4336602334</v>
      </c>
      <c r="D30" s="16">
        <v>1693294.2819720062</v>
      </c>
      <c r="E30" s="16">
        <v>1645431.7038541269</v>
      </c>
      <c r="F30" s="16">
        <v>0</v>
      </c>
      <c r="G30" s="16">
        <v>514584.77042897127</v>
      </c>
      <c r="H30" s="16">
        <v>27725710.98978214</v>
      </c>
      <c r="I30" s="16">
        <v>0</v>
      </c>
    </row>
    <row r="31" spans="1:9" ht="15.75" thickBot="1" x14ac:dyDescent="0.3">
      <c r="A31" s="20" t="s">
        <v>34</v>
      </c>
      <c r="B31" s="21">
        <f t="shared" si="1"/>
        <v>36442505.425010771</v>
      </c>
      <c r="C31" s="21">
        <v>5443414.7047304669</v>
      </c>
      <c r="D31" s="21">
        <v>924272.70952270366</v>
      </c>
      <c r="E31" s="21">
        <v>24908352.100871813</v>
      </c>
      <c r="F31" s="21">
        <v>0</v>
      </c>
      <c r="G31" s="21">
        <v>61630.284458333343</v>
      </c>
      <c r="H31" s="21">
        <v>5078203.364027787</v>
      </c>
      <c r="I31" s="21">
        <v>26632.261399674229</v>
      </c>
    </row>
    <row r="32" spans="1:9" x14ac:dyDescent="0.2">
      <c r="A32" s="22"/>
      <c r="B32" s="23"/>
      <c r="C32" s="24"/>
      <c r="D32" s="24"/>
      <c r="E32" s="24"/>
      <c r="F32" s="24"/>
      <c r="G32" s="24"/>
      <c r="H32" s="24"/>
      <c r="I32" s="24"/>
    </row>
    <row r="33" spans="1:9" ht="15" x14ac:dyDescent="0.25">
      <c r="A33" s="25" t="s">
        <v>35</v>
      </c>
      <c r="B33" s="23"/>
      <c r="C33" s="24"/>
      <c r="D33" s="24"/>
      <c r="E33" s="24"/>
      <c r="F33" s="24"/>
      <c r="G33" s="24"/>
      <c r="H33" s="24"/>
      <c r="I33" s="24"/>
    </row>
    <row r="34" spans="1:9" ht="15" x14ac:dyDescent="0.25">
      <c r="A34" s="26" t="s">
        <v>36</v>
      </c>
      <c r="B34" s="27"/>
      <c r="C34" s="27"/>
      <c r="D34" s="28"/>
      <c r="E34" s="28"/>
      <c r="F34" s="29"/>
      <c r="G34" s="28"/>
      <c r="H34" s="29"/>
      <c r="I34" s="28"/>
    </row>
    <row r="35" spans="1:9" ht="15" x14ac:dyDescent="0.25">
      <c r="A35" s="26" t="s">
        <v>37</v>
      </c>
      <c r="B35" s="30"/>
      <c r="C35" s="28"/>
      <c r="D35" s="28"/>
      <c r="E35" s="28"/>
      <c r="F35" s="28"/>
      <c r="G35" s="28"/>
      <c r="H35" s="28"/>
      <c r="I35" s="28"/>
    </row>
    <row r="36" spans="1:9" ht="15" x14ac:dyDescent="0.25">
      <c r="A36" s="31"/>
      <c r="B36" s="27"/>
      <c r="C36" s="27"/>
      <c r="D36" s="28"/>
      <c r="E36" s="28"/>
      <c r="F36" s="28"/>
      <c r="G36" s="28"/>
      <c r="H36" s="28"/>
      <c r="I36" s="28"/>
    </row>
    <row r="37" spans="1:9" ht="14.25" x14ac:dyDescent="0.2">
      <c r="A37" s="32"/>
    </row>
    <row r="41" spans="1:9" x14ac:dyDescent="0.2">
      <c r="B41" s="19"/>
    </row>
  </sheetData>
  <mergeCells count="2">
    <mergeCell ref="A2:I2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Dic-22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sialva</cp:lastModifiedBy>
  <dcterms:created xsi:type="dcterms:W3CDTF">2021-08-10T19:44:29Z</dcterms:created>
  <dcterms:modified xsi:type="dcterms:W3CDTF">2023-08-02T14:40:14Z</dcterms:modified>
</cp:coreProperties>
</file>