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tock\Series 2021\"/>
    </mc:Choice>
  </mc:AlternateContent>
  <bookViews>
    <workbookView xWindow="0" yWindow="0" windowWidth="20490" windowHeight="7320"/>
  </bookViews>
  <sheets>
    <sheet name="Dic-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H7" i="1"/>
  <c r="G7" i="1"/>
  <c r="D7" i="1"/>
  <c r="B8" i="1"/>
  <c r="I7" i="1"/>
  <c r="F7" i="1"/>
  <c r="E7" i="1"/>
  <c r="B7" i="1" l="1"/>
  <c r="C7" i="1"/>
</calcChain>
</file>

<file path=xl/sharedStrings.xml><?xml version="1.0" encoding="utf-8"?>
<sst xmlns="http://schemas.openxmlformats.org/spreadsheetml/2006/main" count="39" uniqueCount="39">
  <si>
    <t>- en miles de pesos -</t>
  </si>
  <si>
    <t>JURISDICCIÓN</t>
  </si>
  <si>
    <t>TOTAL SIN
DEUDA FLOTANTE</t>
  </si>
  <si>
    <t>GOBIERNO NACIONAL</t>
  </si>
  <si>
    <t>FFFIR</t>
  </si>
  <si>
    <t>FFDP</t>
  </si>
  <si>
    <t xml:space="preserve">BANCOS </t>
  </si>
  <si>
    <t>DEUDA CONSOLIDADA</t>
  </si>
  <si>
    <t>BONOS
(2)</t>
  </si>
  <si>
    <t>ORGANISMOS INTERNACIONALES</t>
  </si>
  <si>
    <t xml:space="preserve">TOTAL </t>
  </si>
  <si>
    <t>BUENOS AIRES</t>
  </si>
  <si>
    <t>CATAMARCA</t>
  </si>
  <si>
    <t xml:space="preserve">CÓRDOBA </t>
  </si>
  <si>
    <t>CORRIENTES</t>
  </si>
  <si>
    <t>CHACO</t>
  </si>
  <si>
    <t>CHUBUT</t>
  </si>
  <si>
    <t xml:space="preserve">ENTRE RÍOS </t>
  </si>
  <si>
    <t xml:space="preserve">FORMOSA </t>
  </si>
  <si>
    <t>GCBA</t>
  </si>
  <si>
    <t>JUJUY</t>
  </si>
  <si>
    <t>LA PAMPA</t>
  </si>
  <si>
    <t xml:space="preserve">LA RIOJA  </t>
  </si>
  <si>
    <t>MENDOZA</t>
  </si>
  <si>
    <t>MISIONES</t>
  </si>
  <si>
    <t>NEUQUÉN</t>
  </si>
  <si>
    <t>RÍO NEGRO</t>
  </si>
  <si>
    <t>SALTA</t>
  </si>
  <si>
    <t>SAN JUAN</t>
  </si>
  <si>
    <t xml:space="preserve">SAN LUIS </t>
  </si>
  <si>
    <t xml:space="preserve">SANTA CRUZ </t>
  </si>
  <si>
    <t xml:space="preserve">SANTA FE </t>
  </si>
  <si>
    <t xml:space="preserve">SANTIAGO DEL ESTERO </t>
  </si>
  <si>
    <t>TIERRA DEL FUEGO</t>
  </si>
  <si>
    <t>TUCUMÁN</t>
  </si>
  <si>
    <t>Notas:</t>
  </si>
  <si>
    <t>1).-Todos los datos son preliminares y se encuentran sujetos a revisión. No se incluye la Deuda Flotante ni Contingente.</t>
  </si>
  <si>
    <t>2).- Bonos expresados a Valor Residual.</t>
  </si>
  <si>
    <t>STOCK DE DEUDA PROVINCIAL AL 31 DE DICIEMBRE DE 2021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</si>
</sst>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10"/>
      <color indexed="56"/>
      <name val="Arial"/>
      <family val="2"/>
    </font>
    <font>
      <b/>
      <u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i/>
      <sz val="1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1" applyFill="1"/>
    <xf numFmtId="3" fontId="5" fillId="2" borderId="0" xfId="1" applyNumberFormat="1" applyFont="1" applyFill="1" applyBorder="1"/>
    <xf numFmtId="164" fontId="5" fillId="2" borderId="0" xfId="2" applyNumberFormat="1" applyFont="1" applyFill="1" applyBorder="1"/>
    <xf numFmtId="0" fontId="5" fillId="2" borderId="0" xfId="1" applyFont="1" applyFill="1" applyBorder="1"/>
    <xf numFmtId="0" fontId="6" fillId="2" borderId="0" xfId="1" applyFont="1" applyFill="1" applyBorder="1" applyAlignment="1">
      <alignment horizontal="center"/>
    </xf>
    <xf numFmtId="0" fontId="2" fillId="2" borderId="0" xfId="1" applyFont="1" applyFill="1" applyAlignment="1">
      <alignment vertical="center"/>
    </xf>
    <xf numFmtId="0" fontId="8" fillId="2" borderId="0" xfId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/>
    </xf>
    <xf numFmtId="0" fontId="3" fillId="2" borderId="0" xfId="1" applyFill="1" applyAlignment="1">
      <alignment horizontal="center"/>
    </xf>
    <xf numFmtId="0" fontId="1" fillId="4" borderId="4" xfId="1" applyNumberFormat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/>
    </xf>
    <xf numFmtId="3" fontId="1" fillId="3" borderId="4" xfId="1" applyNumberFormat="1" applyFont="1" applyFill="1" applyBorder="1"/>
    <xf numFmtId="0" fontId="7" fillId="0" borderId="5" xfId="1" applyFont="1" applyFill="1" applyBorder="1" applyAlignment="1">
      <alignment horizontal="left"/>
    </xf>
    <xf numFmtId="3" fontId="10" fillId="0" borderId="5" xfId="1" applyNumberFormat="1" applyFont="1" applyFill="1" applyBorder="1"/>
    <xf numFmtId="0" fontId="7" fillId="5" borderId="5" xfId="1" applyFont="1" applyFill="1" applyBorder="1" applyAlignment="1">
      <alignment horizontal="left"/>
    </xf>
    <xf numFmtId="3" fontId="10" fillId="5" borderId="5" xfId="1" applyNumberFormat="1" applyFont="1" applyFill="1" applyBorder="1"/>
    <xf numFmtId="3" fontId="3" fillId="2" borderId="0" xfId="1" applyNumberFormat="1" applyFill="1"/>
    <xf numFmtId="0" fontId="7" fillId="5" borderId="6" xfId="1" applyFont="1" applyFill="1" applyBorder="1" applyAlignment="1">
      <alignment horizontal="left"/>
    </xf>
    <xf numFmtId="3" fontId="10" fillId="5" borderId="6" xfId="1" applyNumberFormat="1" applyFont="1" applyFill="1" applyBorder="1"/>
    <xf numFmtId="0" fontId="11" fillId="2" borderId="0" xfId="1" applyFont="1" applyFill="1"/>
    <xf numFmtId="0" fontId="12" fillId="2" borderId="0" xfId="1" applyFont="1" applyFill="1" applyBorder="1" applyAlignment="1">
      <alignment horizontal="center"/>
    </xf>
    <xf numFmtId="3" fontId="13" fillId="2" borderId="0" xfId="1" applyNumberFormat="1" applyFont="1" applyFill="1" applyBorder="1"/>
    <xf numFmtId="0" fontId="14" fillId="2" borderId="0" xfId="1" applyFont="1" applyFill="1" applyBorder="1"/>
    <xf numFmtId="0" fontId="15" fillId="2" borderId="0" xfId="1" applyFont="1" applyFill="1" applyBorder="1"/>
    <xf numFmtId="0" fontId="16" fillId="2" borderId="0" xfId="1" applyFont="1" applyFill="1" applyBorder="1"/>
    <xf numFmtId="0" fontId="3" fillId="2" borderId="0" xfId="1" applyFont="1" applyFill="1" applyBorder="1"/>
    <xf numFmtId="3" fontId="3" fillId="2" borderId="0" xfId="1" applyNumberFormat="1" applyFont="1" applyFill="1" applyBorder="1"/>
    <xf numFmtId="0" fontId="9" fillId="2" borderId="0" xfId="1" applyFont="1" applyFill="1" applyBorder="1" applyAlignment="1">
      <alignment horizontal="center"/>
    </xf>
    <xf numFmtId="0" fontId="17" fillId="2" borderId="0" xfId="1" applyFont="1" applyFill="1" applyAlignment="1">
      <alignment horizontal="left"/>
    </xf>
    <xf numFmtId="0" fontId="18" fillId="2" borderId="0" xfId="1" applyFont="1" applyFill="1"/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/>
    </xf>
  </cellXfs>
  <cellStyles count="3">
    <cellStyle name="Normal" xfId="0" builtinId="0"/>
    <cellStyle name="Normal 2" xfId="1"/>
    <cellStyle name="Porcentaj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J1" sqref="J1:L1048576"/>
    </sheetView>
  </sheetViews>
  <sheetFormatPr baseColWidth="10" defaultColWidth="11.42578125" defaultRowHeight="12.75" x14ac:dyDescent="0.2"/>
  <cols>
    <col min="1" max="1" width="23.5703125" style="1" customWidth="1"/>
    <col min="2" max="9" width="19.5703125" style="1" customWidth="1"/>
    <col min="10" max="16384" width="11.42578125" style="1"/>
  </cols>
  <sheetData>
    <row r="1" spans="1:10" ht="13.5" thickBot="1" x14ac:dyDescent="0.25"/>
    <row r="2" spans="1:10" ht="16.5" thickBot="1" x14ac:dyDescent="0.25">
      <c r="A2" s="31" t="s">
        <v>38</v>
      </c>
      <c r="B2" s="32"/>
      <c r="C2" s="32"/>
      <c r="D2" s="32"/>
      <c r="E2" s="32"/>
      <c r="F2" s="32"/>
      <c r="G2" s="32"/>
      <c r="H2" s="32"/>
      <c r="I2" s="33"/>
    </row>
    <row r="3" spans="1:10" ht="15" x14ac:dyDescent="0.25">
      <c r="A3" s="2"/>
      <c r="B3" s="3"/>
      <c r="C3" s="2"/>
      <c r="D3" s="4"/>
      <c r="E3" s="5"/>
      <c r="F3" s="5"/>
      <c r="G3" s="4"/>
      <c r="H3" s="6"/>
      <c r="I3" s="6"/>
    </row>
    <row r="4" spans="1:10" ht="15" x14ac:dyDescent="0.25">
      <c r="A4" s="34" t="s">
        <v>0</v>
      </c>
      <c r="B4" s="34"/>
      <c r="C4" s="34"/>
      <c r="D4" s="34"/>
      <c r="E4" s="34"/>
      <c r="F4" s="34"/>
      <c r="G4" s="34"/>
      <c r="H4" s="34"/>
      <c r="I4" s="34"/>
    </row>
    <row r="5" spans="1:10" s="9" customFormat="1" ht="15.75" thickBot="1" x14ac:dyDescent="0.3">
      <c r="A5" s="7"/>
      <c r="B5" s="8"/>
      <c r="C5" s="8"/>
      <c r="D5" s="8"/>
      <c r="E5" s="8"/>
      <c r="F5" s="8"/>
      <c r="G5" s="8"/>
      <c r="H5" s="8"/>
      <c r="I5" s="8"/>
    </row>
    <row r="6" spans="1:10" ht="30.75" thickBot="1" x14ac:dyDescent="0.25">
      <c r="A6" s="1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</row>
    <row r="7" spans="1:10" ht="15.75" thickBot="1" x14ac:dyDescent="0.3">
      <c r="A7" s="11" t="s">
        <v>10</v>
      </c>
      <c r="B7" s="12">
        <f t="shared" ref="B7:I7" si="0">SUM(B8:B31)</f>
        <v>2763535718.0245242</v>
      </c>
      <c r="C7" s="12">
        <f t="shared" si="0"/>
        <v>178219490.28441823</v>
      </c>
      <c r="D7" s="12">
        <f t="shared" si="0"/>
        <v>29133661.167499866</v>
      </c>
      <c r="E7" s="12">
        <f t="shared" si="0"/>
        <v>176046378.23459411</v>
      </c>
      <c r="F7" s="12">
        <f t="shared" si="0"/>
        <v>87098387.335823357</v>
      </c>
      <c r="G7" s="12">
        <f t="shared" si="0"/>
        <v>3735420.4266159977</v>
      </c>
      <c r="H7" s="12">
        <f t="shared" si="0"/>
        <v>1942141385.6635787</v>
      </c>
      <c r="I7" s="12">
        <f t="shared" si="0"/>
        <v>347160994.91199374</v>
      </c>
    </row>
    <row r="8" spans="1:10" ht="15" x14ac:dyDescent="0.25">
      <c r="A8" s="13" t="s">
        <v>11</v>
      </c>
      <c r="B8" s="14">
        <f t="shared" ref="B8:B31" si="1">+C8+D8+E8+F8+G8+H8+I8</f>
        <v>1169742194.4756284</v>
      </c>
      <c r="C8" s="14">
        <v>26279418.124650002</v>
      </c>
      <c r="D8" s="14">
        <v>1808622.0107183768</v>
      </c>
      <c r="E8" s="14">
        <v>8815429.9597954173</v>
      </c>
      <c r="F8" s="14">
        <v>5674450.7970184116</v>
      </c>
      <c r="G8" s="14">
        <v>0</v>
      </c>
      <c r="H8" s="14">
        <v>1013922801.4006033</v>
      </c>
      <c r="I8" s="14">
        <v>113241472.18284285</v>
      </c>
    </row>
    <row r="9" spans="1:10" ht="15" x14ac:dyDescent="0.25">
      <c r="A9" s="15" t="s">
        <v>12</v>
      </c>
      <c r="B9" s="16">
        <f t="shared" si="1"/>
        <v>9145822.5227432903</v>
      </c>
      <c r="C9" s="16">
        <v>4751448.4983231239</v>
      </c>
      <c r="D9" s="16">
        <v>690806.03850059269</v>
      </c>
      <c r="E9" s="16">
        <v>2519988.1049580942</v>
      </c>
      <c r="F9" s="16">
        <v>0</v>
      </c>
      <c r="G9" s="16">
        <v>122642.08348429106</v>
      </c>
      <c r="H9" s="16">
        <v>0</v>
      </c>
      <c r="I9" s="16">
        <v>1060937.7974771881</v>
      </c>
    </row>
    <row r="10" spans="1:10" ht="15" x14ac:dyDescent="0.25">
      <c r="A10" s="13" t="s">
        <v>13</v>
      </c>
      <c r="B10" s="14">
        <f t="shared" si="1"/>
        <v>277320366.31964439</v>
      </c>
      <c r="C10" s="14">
        <v>1424180.9448718266</v>
      </c>
      <c r="D10" s="14">
        <v>6483810.4290610841</v>
      </c>
      <c r="E10" s="14">
        <v>6170079.8486883892</v>
      </c>
      <c r="F10" s="14">
        <v>14210054.258572048</v>
      </c>
      <c r="G10" s="14">
        <v>0</v>
      </c>
      <c r="H10" s="14">
        <v>202189321.02328125</v>
      </c>
      <c r="I10" s="14">
        <v>46842919.815169796</v>
      </c>
      <c r="J10" s="17"/>
    </row>
    <row r="11" spans="1:10" ht="15" x14ac:dyDescent="0.25">
      <c r="A11" s="15" t="s">
        <v>14</v>
      </c>
      <c r="B11" s="16">
        <f t="shared" si="1"/>
        <v>15505395.749011191</v>
      </c>
      <c r="C11" s="16">
        <v>5625340.3865560843</v>
      </c>
      <c r="D11" s="16">
        <v>2363013.6605869373</v>
      </c>
      <c r="E11" s="16">
        <v>4081025.3651345866</v>
      </c>
      <c r="F11" s="16">
        <v>6437.1216070278224</v>
      </c>
      <c r="G11" s="16">
        <v>20258.893599999999</v>
      </c>
      <c r="H11" s="16">
        <v>0</v>
      </c>
      <c r="I11" s="16">
        <v>3409320.3215265539</v>
      </c>
    </row>
    <row r="12" spans="1:10" ht="15" x14ac:dyDescent="0.25">
      <c r="A12" s="13" t="s">
        <v>15</v>
      </c>
      <c r="B12" s="14">
        <f t="shared" si="1"/>
        <v>70498809.153427899</v>
      </c>
      <c r="C12" s="14">
        <v>5971378.3436499992</v>
      </c>
      <c r="D12" s="14">
        <v>471547.01576415275</v>
      </c>
      <c r="E12" s="14">
        <v>16738582.656252839</v>
      </c>
      <c r="F12" s="14">
        <v>8621847.6964357793</v>
      </c>
      <c r="G12" s="14">
        <v>0</v>
      </c>
      <c r="H12" s="14">
        <v>34247413.847284205</v>
      </c>
      <c r="I12" s="14">
        <v>4448039.5940409293</v>
      </c>
    </row>
    <row r="13" spans="1:10" ht="15" x14ac:dyDescent="0.25">
      <c r="A13" s="15" t="s">
        <v>16</v>
      </c>
      <c r="B13" s="16">
        <f t="shared" si="1"/>
        <v>110636748.09937821</v>
      </c>
      <c r="C13" s="16">
        <v>1942485.2622</v>
      </c>
      <c r="D13" s="16">
        <v>702695.74561130814</v>
      </c>
      <c r="E13" s="16">
        <v>21722592.025283188</v>
      </c>
      <c r="F13" s="16">
        <v>0</v>
      </c>
      <c r="G13" s="16">
        <v>2526420.897638787</v>
      </c>
      <c r="H13" s="16">
        <v>79539432.827250004</v>
      </c>
      <c r="I13" s="16">
        <v>4203121.3413949367</v>
      </c>
    </row>
    <row r="14" spans="1:10" ht="15" x14ac:dyDescent="0.25">
      <c r="A14" s="13" t="s">
        <v>17</v>
      </c>
      <c r="B14" s="14">
        <f t="shared" si="1"/>
        <v>95624371.713768691</v>
      </c>
      <c r="C14" s="14">
        <v>6244572.1909750002</v>
      </c>
      <c r="D14" s="14">
        <v>2222672.1599667948</v>
      </c>
      <c r="E14" s="14">
        <v>12108818.882241722</v>
      </c>
      <c r="F14" s="14">
        <v>1336133.9723809524</v>
      </c>
      <c r="G14" s="14">
        <v>0</v>
      </c>
      <c r="H14" s="14">
        <v>53433227.254338913</v>
      </c>
      <c r="I14" s="14">
        <v>20278947.253865294</v>
      </c>
    </row>
    <row r="15" spans="1:10" ht="15" x14ac:dyDescent="0.25">
      <c r="A15" s="15" t="s">
        <v>18</v>
      </c>
      <c r="B15" s="16">
        <f t="shared" si="1"/>
        <v>14631740.314663541</v>
      </c>
      <c r="C15" s="16">
        <v>6754080.7771639563</v>
      </c>
      <c r="D15" s="16">
        <v>1663034.1749225762</v>
      </c>
      <c r="E15" s="16">
        <v>5107825.8341960842</v>
      </c>
      <c r="F15" s="16">
        <v>0</v>
      </c>
      <c r="G15" s="16">
        <v>6989.9889999999996</v>
      </c>
      <c r="H15" s="16">
        <v>142667.97367596888</v>
      </c>
      <c r="I15" s="16">
        <v>957141.56570495502</v>
      </c>
    </row>
    <row r="16" spans="1:10" ht="15" x14ac:dyDescent="0.25">
      <c r="A16" s="13" t="s">
        <v>19</v>
      </c>
      <c r="B16" s="14">
        <f t="shared" si="1"/>
        <v>277051435.55824381</v>
      </c>
      <c r="C16" s="14">
        <v>11935930.554342631</v>
      </c>
      <c r="D16" s="14">
        <v>0</v>
      </c>
      <c r="E16" s="14">
        <v>0</v>
      </c>
      <c r="F16" s="14">
        <v>7634589.3061736673</v>
      </c>
      <c r="G16" s="14">
        <v>0</v>
      </c>
      <c r="H16" s="14">
        <v>196925974.85886002</v>
      </c>
      <c r="I16" s="14">
        <v>60554940.8388675</v>
      </c>
    </row>
    <row r="17" spans="1:9" ht="15" x14ac:dyDescent="0.25">
      <c r="A17" s="15" t="s">
        <v>20</v>
      </c>
      <c r="B17" s="16">
        <f t="shared" si="1"/>
        <v>91235434.642476529</v>
      </c>
      <c r="C17" s="16">
        <v>46767967.20268885</v>
      </c>
      <c r="D17" s="16">
        <v>371254.05146373552</v>
      </c>
      <c r="E17" s="16">
        <v>14670219.953354225</v>
      </c>
      <c r="F17" s="16">
        <v>2695573.3734890614</v>
      </c>
      <c r="G17" s="16">
        <v>0</v>
      </c>
      <c r="H17" s="16">
        <v>21949711.875</v>
      </c>
      <c r="I17" s="16">
        <v>4780708.1864806581</v>
      </c>
    </row>
    <row r="18" spans="1:9" ht="15" x14ac:dyDescent="0.25">
      <c r="A18" s="13" t="s">
        <v>21</v>
      </c>
      <c r="B18" s="14">
        <f t="shared" si="1"/>
        <v>2376977.1192720421</v>
      </c>
      <c r="C18" s="14">
        <v>2260437.4733750001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116539.64589704224</v>
      </c>
    </row>
    <row r="19" spans="1:9" ht="15" x14ac:dyDescent="0.25">
      <c r="A19" s="15" t="s">
        <v>22</v>
      </c>
      <c r="B19" s="16">
        <f t="shared" si="1"/>
        <v>39508720.988596044</v>
      </c>
      <c r="C19" s="16">
        <v>2895434.6272347476</v>
      </c>
      <c r="D19" s="16">
        <v>1418788.3573392951</v>
      </c>
      <c r="E19" s="16">
        <v>634873.71469069249</v>
      </c>
      <c r="F19" s="16">
        <v>178060.34755540351</v>
      </c>
      <c r="G19" s="16">
        <v>0</v>
      </c>
      <c r="H19" s="16">
        <v>30878266.851951245</v>
      </c>
      <c r="I19" s="16">
        <v>3503297.0898246621</v>
      </c>
    </row>
    <row r="20" spans="1:9" ht="15" x14ac:dyDescent="0.25">
      <c r="A20" s="13" t="s">
        <v>23</v>
      </c>
      <c r="B20" s="14">
        <f t="shared" si="1"/>
        <v>126499547.51399754</v>
      </c>
      <c r="C20" s="14">
        <v>7230083.3125046333</v>
      </c>
      <c r="D20" s="14">
        <v>841941.0792769749</v>
      </c>
      <c r="E20" s="14">
        <v>14784270.572748311</v>
      </c>
      <c r="F20" s="14">
        <v>14629249.724357666</v>
      </c>
      <c r="G20" s="14">
        <v>0</v>
      </c>
      <c r="H20" s="14">
        <v>68212669.206903815</v>
      </c>
      <c r="I20" s="14">
        <v>20801333.618206128</v>
      </c>
    </row>
    <row r="21" spans="1:9" ht="15" x14ac:dyDescent="0.25">
      <c r="A21" s="15" t="s">
        <v>24</v>
      </c>
      <c r="B21" s="16">
        <f t="shared" si="1"/>
        <v>12261441.835488832</v>
      </c>
      <c r="C21" s="16">
        <v>3970408.197375</v>
      </c>
      <c r="D21" s="16">
        <v>935946.58060775872</v>
      </c>
      <c r="E21" s="16">
        <v>1409743.4859819151</v>
      </c>
      <c r="F21" s="16">
        <v>112386.76664806207</v>
      </c>
      <c r="G21" s="16">
        <v>30707.173444972083</v>
      </c>
      <c r="H21" s="16">
        <v>4877874.4566340605</v>
      </c>
      <c r="I21" s="16">
        <v>924375.17479706381</v>
      </c>
    </row>
    <row r="22" spans="1:9" ht="15" x14ac:dyDescent="0.25">
      <c r="A22" s="13" t="s">
        <v>25</v>
      </c>
      <c r="B22" s="14">
        <f t="shared" si="1"/>
        <v>132269897.94206192</v>
      </c>
      <c r="C22" s="14">
        <v>3236750.8124506283</v>
      </c>
      <c r="D22" s="14">
        <v>2516796.1338736992</v>
      </c>
      <c r="E22" s="14">
        <v>12807205.951691125</v>
      </c>
      <c r="F22" s="14">
        <v>17043616.573345289</v>
      </c>
      <c r="G22" s="14">
        <v>0</v>
      </c>
      <c r="H22" s="14">
        <v>87950029.374350816</v>
      </c>
      <c r="I22" s="14">
        <v>8715499.0963503607</v>
      </c>
    </row>
    <row r="23" spans="1:9" ht="15" x14ac:dyDescent="0.25">
      <c r="A23" s="15" t="s">
        <v>26</v>
      </c>
      <c r="B23" s="16">
        <f t="shared" si="1"/>
        <v>60164136.314303674</v>
      </c>
      <c r="C23" s="16">
        <v>3911791.9851634046</v>
      </c>
      <c r="D23" s="16">
        <v>1204506.9681958666</v>
      </c>
      <c r="E23" s="16">
        <v>7513247.8233030979</v>
      </c>
      <c r="F23" s="16">
        <v>0</v>
      </c>
      <c r="G23" s="16">
        <v>0</v>
      </c>
      <c r="H23" s="16">
        <v>41034329.692944407</v>
      </c>
      <c r="I23" s="16">
        <v>6500259.8446969045</v>
      </c>
    </row>
    <row r="24" spans="1:9" ht="15" x14ac:dyDescent="0.25">
      <c r="A24" s="13" t="s">
        <v>27</v>
      </c>
      <c r="B24" s="14">
        <f t="shared" si="1"/>
        <v>57101939.628228985</v>
      </c>
      <c r="C24" s="14">
        <v>5431940.9395474102</v>
      </c>
      <c r="D24" s="14">
        <v>1352867.5421672359</v>
      </c>
      <c r="E24" s="14">
        <v>8037451.4413529821</v>
      </c>
      <c r="F24" s="14">
        <v>0</v>
      </c>
      <c r="G24" s="14">
        <v>489670.48277064308</v>
      </c>
      <c r="H24" s="14">
        <v>37118420.873148061</v>
      </c>
      <c r="I24" s="14">
        <v>4671588.3492426528</v>
      </c>
    </row>
    <row r="25" spans="1:9" ht="15" x14ac:dyDescent="0.25">
      <c r="A25" s="15" t="s">
        <v>28</v>
      </c>
      <c r="B25" s="16">
        <f t="shared" si="1"/>
        <v>34079700.257534236</v>
      </c>
      <c r="C25" s="16">
        <v>5541143.2662663925</v>
      </c>
      <c r="D25" s="16">
        <v>2140524.1545353127</v>
      </c>
      <c r="E25" s="16">
        <v>2108893.6892257929</v>
      </c>
      <c r="F25" s="16">
        <v>0</v>
      </c>
      <c r="G25" s="16">
        <v>0</v>
      </c>
      <c r="H25" s="16">
        <v>45109.266951876038</v>
      </c>
      <c r="I25" s="16">
        <v>24244029.880554859</v>
      </c>
    </row>
    <row r="26" spans="1:9" ht="15" x14ac:dyDescent="0.25">
      <c r="A26" s="13" t="s">
        <v>29</v>
      </c>
      <c r="B26" s="14">
        <f t="shared" si="1"/>
        <v>327682.43745454669</v>
      </c>
      <c r="C26" s="14">
        <v>57659.555812743398</v>
      </c>
      <c r="D26" s="14">
        <v>0</v>
      </c>
      <c r="E26" s="14">
        <v>270022.88164180331</v>
      </c>
      <c r="F26" s="14">
        <v>0</v>
      </c>
      <c r="G26" s="14">
        <v>0</v>
      </c>
      <c r="H26" s="14">
        <v>0</v>
      </c>
      <c r="I26" s="14">
        <v>0</v>
      </c>
    </row>
    <row r="27" spans="1:9" ht="15" x14ac:dyDescent="0.25">
      <c r="A27" s="15" t="s">
        <v>30</v>
      </c>
      <c r="B27" s="16">
        <f t="shared" si="1"/>
        <v>14464246.175082706</v>
      </c>
      <c r="C27" s="16">
        <v>7297403.8694825713</v>
      </c>
      <c r="D27" s="16">
        <v>51966.357210413233</v>
      </c>
      <c r="E27" s="16">
        <v>5896871.5777982343</v>
      </c>
      <c r="F27" s="16">
        <v>1150000</v>
      </c>
      <c r="G27" s="16">
        <v>0</v>
      </c>
      <c r="H27" s="16">
        <v>0</v>
      </c>
      <c r="I27" s="16">
        <v>68004.370591487968</v>
      </c>
    </row>
    <row r="28" spans="1:9" ht="15" x14ac:dyDescent="0.25">
      <c r="A28" s="13" t="s">
        <v>31</v>
      </c>
      <c r="B28" s="14">
        <f t="shared" si="1"/>
        <v>88085083.214543939</v>
      </c>
      <c r="C28" s="14">
        <v>0</v>
      </c>
      <c r="D28" s="14">
        <v>0</v>
      </c>
      <c r="E28" s="14">
        <v>5404016.6962640071</v>
      </c>
      <c r="F28" s="14">
        <v>11988095.238080001</v>
      </c>
      <c r="G28" s="14">
        <v>9310.9581200000011</v>
      </c>
      <c r="H28" s="14">
        <v>52925600</v>
      </c>
      <c r="I28" s="14">
        <v>17758060.322079923</v>
      </c>
    </row>
    <row r="29" spans="1:9" ht="15" x14ac:dyDescent="0.25">
      <c r="A29" s="15" t="s">
        <v>32</v>
      </c>
      <c r="B29" s="16">
        <f t="shared" si="1"/>
        <v>6454624.1531481389</v>
      </c>
      <c r="C29" s="16">
        <v>5574985.541918139</v>
      </c>
      <c r="D29" s="16">
        <v>0</v>
      </c>
      <c r="E29" s="16">
        <v>0</v>
      </c>
      <c r="F29" s="16">
        <v>0</v>
      </c>
      <c r="G29" s="16">
        <v>0</v>
      </c>
      <c r="H29" s="16">
        <v>871042.14858749998</v>
      </c>
      <c r="I29" s="16">
        <v>8596.4626425000006</v>
      </c>
    </row>
    <row r="30" spans="1:9" ht="15" x14ac:dyDescent="0.25">
      <c r="A30" s="13" t="s">
        <v>33</v>
      </c>
      <c r="B30" s="14">
        <f t="shared" si="1"/>
        <v>21189285.411560256</v>
      </c>
      <c r="C30" s="14">
        <v>2489429.6154100336</v>
      </c>
      <c r="D30" s="14">
        <v>1378647.9938529988</v>
      </c>
      <c r="E30" s="14">
        <v>1931473.7673382522</v>
      </c>
      <c r="F30" s="14">
        <v>0</v>
      </c>
      <c r="G30" s="14">
        <v>467789.66409897129</v>
      </c>
      <c r="H30" s="14">
        <v>14898760.880139999</v>
      </c>
      <c r="I30" s="14">
        <v>23183.490719999976</v>
      </c>
    </row>
    <row r="31" spans="1:9" ht="15.75" thickBot="1" x14ac:dyDescent="0.3">
      <c r="A31" s="18" t="s">
        <v>34</v>
      </c>
      <c r="B31" s="19">
        <f t="shared" si="1"/>
        <v>37360116.484265216</v>
      </c>
      <c r="C31" s="19">
        <v>10625218.802456075</v>
      </c>
      <c r="D31" s="19">
        <v>514220.71384475764</v>
      </c>
      <c r="E31" s="19">
        <v>23313744.002653327</v>
      </c>
      <c r="F31" s="19">
        <v>1817892.1601600032</v>
      </c>
      <c r="G31" s="19">
        <v>61630.284458333343</v>
      </c>
      <c r="H31" s="19">
        <v>978731.85167305241</v>
      </c>
      <c r="I31" s="19">
        <v>48678.66901966912</v>
      </c>
    </row>
    <row r="32" spans="1:9" x14ac:dyDescent="0.2">
      <c r="A32" s="20"/>
      <c r="B32" s="21"/>
      <c r="C32" s="22"/>
      <c r="D32" s="22"/>
      <c r="E32" s="22"/>
      <c r="F32" s="22"/>
      <c r="G32" s="22"/>
      <c r="H32" s="22"/>
      <c r="I32" s="22"/>
    </row>
    <row r="33" spans="1:9" ht="15" x14ac:dyDescent="0.25">
      <c r="A33" s="23" t="s">
        <v>35</v>
      </c>
      <c r="B33" s="21"/>
      <c r="C33" s="22"/>
      <c r="D33" s="22"/>
      <c r="E33" s="22"/>
      <c r="F33" s="22"/>
      <c r="G33" s="22"/>
      <c r="H33" s="22"/>
      <c r="I33" s="22"/>
    </row>
    <row r="34" spans="1:9" ht="15" x14ac:dyDescent="0.25">
      <c r="A34" s="24" t="s">
        <v>36</v>
      </c>
      <c r="B34" s="25"/>
      <c r="C34" s="25"/>
      <c r="D34" s="26"/>
      <c r="E34" s="26"/>
      <c r="F34" s="27"/>
      <c r="G34" s="26"/>
      <c r="H34" s="27"/>
      <c r="I34" s="26"/>
    </row>
    <row r="35" spans="1:9" ht="15" x14ac:dyDescent="0.25">
      <c r="A35" s="24" t="s">
        <v>37</v>
      </c>
      <c r="B35" s="28"/>
      <c r="C35" s="26"/>
      <c r="D35" s="26"/>
      <c r="E35" s="26"/>
      <c r="F35" s="26"/>
      <c r="G35" s="26"/>
      <c r="H35" s="26"/>
      <c r="I35" s="26"/>
    </row>
    <row r="36" spans="1:9" ht="15" x14ac:dyDescent="0.25">
      <c r="A36" s="29"/>
      <c r="B36" s="25"/>
      <c r="C36" s="25"/>
      <c r="D36" s="26"/>
      <c r="E36" s="26"/>
      <c r="F36" s="26"/>
      <c r="G36" s="26"/>
      <c r="H36" s="26"/>
      <c r="I36" s="26"/>
    </row>
    <row r="37" spans="1:9" ht="14.25" x14ac:dyDescent="0.2">
      <c r="A37" s="30"/>
    </row>
  </sheetData>
  <mergeCells count="2">
    <mergeCell ref="A2:I2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Dic-21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digonz</dc:creator>
  <cp:lastModifiedBy>Luciano Albera Scagliusi</cp:lastModifiedBy>
  <dcterms:created xsi:type="dcterms:W3CDTF">2021-05-21T20:02:36Z</dcterms:created>
  <dcterms:modified xsi:type="dcterms:W3CDTF">2022-06-03T19:24:44Z</dcterms:modified>
</cp:coreProperties>
</file>