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NCFP\DEUDA\Publicaciones Internet\Información Estadística\Stock\Consolidado\2019\Publicación\"/>
    </mc:Choice>
  </mc:AlternateContent>
  <bookViews>
    <workbookView xWindow="0" yWindow="0" windowWidth="19200" windowHeight="6470"/>
  </bookViews>
  <sheets>
    <sheet name="Dic-19" sheetId="1" r:id="rId1"/>
  </sheets>
  <definedNames>
    <definedName name="_xlnm.Print_Area" localSheetId="0">'Dic-19'!$A$1:$I$40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B30" i="1"/>
  <c r="B29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I7" i="1"/>
  <c r="B11" i="1"/>
  <c r="B10" i="1"/>
  <c r="H7" i="1"/>
  <c r="B9" i="1"/>
  <c r="F7" i="1"/>
  <c r="B28" i="1"/>
  <c r="B12" i="1"/>
  <c r="E7" i="1"/>
  <c r="G7" i="1" l="1"/>
  <c r="C7" i="1"/>
  <c r="B8" i="1"/>
  <c r="D7" i="1"/>
  <c r="B7" i="1" l="1"/>
</calcChain>
</file>

<file path=xl/sharedStrings.xml><?xml version="1.0" encoding="utf-8"?>
<sst xmlns="http://schemas.openxmlformats.org/spreadsheetml/2006/main" count="40" uniqueCount="40">
  <si>
    <t>- en miles de pesos -</t>
  </si>
  <si>
    <t>JURISDICCIÓN</t>
  </si>
  <si>
    <t>TOTAL SIN
DEUDA FLOTANTE</t>
  </si>
  <si>
    <t>GOBIERNO NACIONAL</t>
  </si>
  <si>
    <t>FFFIR</t>
  </si>
  <si>
    <t>FFDP</t>
  </si>
  <si>
    <t xml:space="preserve">BANCOS </t>
  </si>
  <si>
    <t>DEUDA CONSOLIDADA</t>
  </si>
  <si>
    <t>BONOS
(2)</t>
  </si>
  <si>
    <t>ORGANISMOS INTERNACIONALES</t>
  </si>
  <si>
    <t xml:space="preserve">TOTAL </t>
  </si>
  <si>
    <t>BUENOS AIRES</t>
  </si>
  <si>
    <t>CATAMARCA</t>
  </si>
  <si>
    <t xml:space="preserve">CÓRDOBA </t>
  </si>
  <si>
    <t>CORRIENTES</t>
  </si>
  <si>
    <t>CHACO</t>
  </si>
  <si>
    <t>CHUBUT</t>
  </si>
  <si>
    <t xml:space="preserve">ENTRE RÍOS </t>
  </si>
  <si>
    <t xml:space="preserve">FORMOSA </t>
  </si>
  <si>
    <t>GCBA</t>
  </si>
  <si>
    <t>JUJUY</t>
  </si>
  <si>
    <t>LA PAMPA</t>
  </si>
  <si>
    <t xml:space="preserve">LA RIOJA  </t>
  </si>
  <si>
    <t>MENDOZA</t>
  </si>
  <si>
    <t>MISIONES</t>
  </si>
  <si>
    <t>NEUQUÉN</t>
  </si>
  <si>
    <t>RÍO NEGRO</t>
  </si>
  <si>
    <t>SALTA</t>
  </si>
  <si>
    <t>SAN JUAN</t>
  </si>
  <si>
    <t xml:space="preserve">SAN LUIS </t>
  </si>
  <si>
    <t xml:space="preserve">SANTA CRUZ </t>
  </si>
  <si>
    <t xml:space="preserve">SANTA FE </t>
  </si>
  <si>
    <t xml:space="preserve">SANTIAGO DEL ESTERO </t>
  </si>
  <si>
    <t>TIERRA DEL FUEGO</t>
  </si>
  <si>
    <t>TUCUMÁN</t>
  </si>
  <si>
    <t>Notas:</t>
  </si>
  <si>
    <t>1).-Todos los datos son preliminares y se encuentran sujetos a revisión. No se incluye la Deuda Flotante ni Contingente.</t>
  </si>
  <si>
    <t>2).- Bonos expresados a Valor Residual.</t>
  </si>
  <si>
    <t>Información a Junio de 2019</t>
  </si>
  <si>
    <t>STOCK DE DEUDA PROVINCIAL AL 31 DE DICIEMBRE DE 2019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</si>
</sst>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2"/>
      <color indexed="8"/>
      <name val="Calibri"/>
      <family val="2"/>
      <scheme val="minor"/>
    </font>
    <font>
      <sz val="11"/>
      <color indexed="56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b/>
      <i/>
      <sz val="8"/>
      <name val="Arial"/>
      <family val="2"/>
    </font>
    <font>
      <b/>
      <sz val="8"/>
      <color indexed="8"/>
      <name val="Arial"/>
      <family val="2"/>
    </font>
    <font>
      <sz val="10"/>
      <color indexed="56"/>
      <name val="Arial"/>
      <family val="2"/>
    </font>
    <font>
      <b/>
      <u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i/>
      <sz val="11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DDDDD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1"/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3" fontId="5" fillId="0" borderId="0" xfId="1" applyNumberFormat="1" applyFont="1" applyFill="1" applyBorder="1"/>
    <xf numFmtId="164" fontId="5" fillId="0" borderId="0" xfId="2" applyNumberFormat="1" applyFont="1" applyFill="1" applyBorder="1"/>
    <xf numFmtId="0" fontId="5" fillId="0" borderId="0" xfId="1" applyFont="1" applyFill="1" applyBorder="1"/>
    <xf numFmtId="0" fontId="6" fillId="0" borderId="0" xfId="1" applyFont="1" applyFill="1" applyBorder="1" applyAlignment="1">
      <alignment horizontal="center"/>
    </xf>
    <xf numFmtId="0" fontId="2" fillId="0" borderId="0" xfId="1" applyFont="1" applyFill="1" applyAlignment="1">
      <alignment vertical="center"/>
    </xf>
    <xf numFmtId="0" fontId="7" fillId="0" borderId="0" xfId="1" applyFont="1" applyFill="1" applyBorder="1" applyAlignment="1">
      <alignment horizontal="center"/>
    </xf>
    <xf numFmtId="0" fontId="8" fillId="0" borderId="0" xfId="1" applyFont="1" applyFill="1" applyBorder="1"/>
    <xf numFmtId="0" fontId="1" fillId="3" borderId="4" xfId="1" applyNumberFormat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/>
    </xf>
    <xf numFmtId="3" fontId="1" fillId="2" borderId="4" xfId="1" applyNumberFormat="1" applyFont="1" applyFill="1" applyBorder="1"/>
    <xf numFmtId="0" fontId="7" fillId="0" borderId="5" xfId="1" applyFont="1" applyFill="1" applyBorder="1" applyAlignment="1">
      <alignment horizontal="left"/>
    </xf>
    <xf numFmtId="3" fontId="10" fillId="0" borderId="5" xfId="1" applyNumberFormat="1" applyFont="1" applyFill="1" applyBorder="1"/>
    <xf numFmtId="0" fontId="7" fillId="4" borderId="5" xfId="1" applyFont="1" applyFill="1" applyBorder="1" applyAlignment="1">
      <alignment horizontal="left"/>
    </xf>
    <xf numFmtId="3" fontId="10" fillId="4" borderId="5" xfId="1" applyNumberFormat="1" applyFont="1" applyFill="1" applyBorder="1"/>
    <xf numFmtId="3" fontId="3" fillId="0" borderId="0" xfId="1" applyNumberFormat="1"/>
    <xf numFmtId="0" fontId="7" fillId="4" borderId="6" xfId="1" applyFont="1" applyFill="1" applyBorder="1" applyAlignment="1">
      <alignment horizontal="left"/>
    </xf>
    <xf numFmtId="3" fontId="10" fillId="4" borderId="6" xfId="1" applyNumberFormat="1" applyFont="1" applyFill="1" applyBorder="1"/>
    <xf numFmtId="0" fontId="11" fillId="0" borderId="0" xfId="1" applyFont="1" applyFill="1"/>
    <xf numFmtId="0" fontId="12" fillId="0" borderId="0" xfId="1" applyFont="1" applyFill="1" applyBorder="1" applyAlignment="1">
      <alignment horizontal="center"/>
    </xf>
    <xf numFmtId="3" fontId="13" fillId="0" borderId="0" xfId="1" applyNumberFormat="1" applyFont="1" applyFill="1" applyBorder="1"/>
    <xf numFmtId="0" fontId="14" fillId="0" borderId="0" xfId="1" applyFont="1" applyFill="1" applyBorder="1"/>
    <xf numFmtId="0" fontId="15" fillId="0" borderId="0" xfId="1" applyFont="1" applyFill="1" applyBorder="1"/>
    <xf numFmtId="0" fontId="16" fillId="0" borderId="0" xfId="1" applyFont="1" applyFill="1" applyBorder="1"/>
    <xf numFmtId="0" fontId="3" fillId="0" borderId="0" xfId="1" applyFont="1" applyFill="1" applyBorder="1"/>
    <xf numFmtId="3" fontId="3" fillId="0" borderId="0" xfId="1" applyNumberFormat="1" applyFont="1" applyFill="1" applyBorder="1"/>
    <xf numFmtId="0" fontId="9" fillId="0" borderId="0" xfId="1" applyFont="1" applyFill="1" applyBorder="1" applyAlignment="1">
      <alignment horizontal="center"/>
    </xf>
    <xf numFmtId="0" fontId="17" fillId="0" borderId="0" xfId="1" applyFont="1" applyAlignment="1">
      <alignment horizontal="left"/>
    </xf>
    <xf numFmtId="0" fontId="18" fillId="0" borderId="0" xfId="1" applyFont="1"/>
    <xf numFmtId="0" fontId="3" fillId="0" borderId="0" xfId="1" applyFill="1"/>
  </cellXfs>
  <cellStyles count="3">
    <cellStyle name="Normal" xfId="0" builtinId="0"/>
    <cellStyle name="Normal 2" xfId="1"/>
    <cellStyle name="Porcentaje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M38"/>
  <sheetViews>
    <sheetView showGridLines="0" tabSelected="1" zoomScale="75" workbookViewId="0">
      <selection activeCell="L1" sqref="L1:L65536"/>
    </sheetView>
  </sheetViews>
  <sheetFormatPr baseColWidth="10" defaultColWidth="11.453125" defaultRowHeight="12.5" x14ac:dyDescent="0.25"/>
  <cols>
    <col min="1" max="1" width="23.54296875" style="1" customWidth="1"/>
    <col min="2" max="9" width="19.54296875" style="1" customWidth="1"/>
    <col min="10" max="16384" width="11.453125" style="1"/>
  </cols>
  <sheetData>
    <row r="1" spans="1:13" ht="13" thickBot="1" x14ac:dyDescent="0.3"/>
    <row r="2" spans="1:13" ht="16" thickBot="1" x14ac:dyDescent="0.3">
      <c r="A2" s="2" t="s">
        <v>39</v>
      </c>
      <c r="B2" s="3"/>
      <c r="C2" s="3"/>
      <c r="D2" s="3"/>
      <c r="E2" s="3"/>
      <c r="F2" s="3"/>
      <c r="G2" s="3"/>
      <c r="H2" s="3"/>
      <c r="I2" s="4"/>
    </row>
    <row r="3" spans="1:13" ht="14.5" x14ac:dyDescent="0.35">
      <c r="A3" s="5"/>
      <c r="B3" s="6"/>
      <c r="C3" s="5"/>
      <c r="D3" s="7"/>
      <c r="E3" s="8"/>
      <c r="F3" s="8"/>
      <c r="G3" s="7"/>
      <c r="H3" s="9"/>
      <c r="I3" s="9"/>
    </row>
    <row r="4" spans="1:13" ht="14.5" x14ac:dyDescent="0.35">
      <c r="A4" s="10" t="s">
        <v>0</v>
      </c>
      <c r="B4" s="10"/>
      <c r="C4" s="10"/>
      <c r="D4" s="10"/>
      <c r="E4" s="10"/>
      <c r="F4" s="10"/>
      <c r="G4" s="10"/>
      <c r="H4" s="10"/>
      <c r="I4" s="10"/>
    </row>
    <row r="5" spans="1:13" ht="15" thickBot="1" x14ac:dyDescent="0.4">
      <c r="A5" s="11"/>
      <c r="B5" s="5"/>
      <c r="C5" s="5"/>
      <c r="D5" s="5"/>
      <c r="E5" s="5"/>
      <c r="F5" s="5"/>
      <c r="G5" s="5"/>
      <c r="H5" s="5"/>
      <c r="I5" s="5"/>
    </row>
    <row r="6" spans="1:13" ht="29.5" thickBot="1" x14ac:dyDescent="0.3">
      <c r="A6" s="12" t="s">
        <v>1</v>
      </c>
      <c r="B6" s="12" t="s">
        <v>2</v>
      </c>
      <c r="C6" s="12" t="s">
        <v>3</v>
      </c>
      <c r="D6" s="12" t="s">
        <v>4</v>
      </c>
      <c r="E6" s="12" t="s">
        <v>5</v>
      </c>
      <c r="F6" s="12" t="s">
        <v>6</v>
      </c>
      <c r="G6" s="12" t="s">
        <v>7</v>
      </c>
      <c r="H6" s="12" t="s">
        <v>8</v>
      </c>
      <c r="I6" s="12" t="s">
        <v>9</v>
      </c>
    </row>
    <row r="7" spans="1:13" ht="15" thickBot="1" x14ac:dyDescent="0.4">
      <c r="A7" s="13" t="s">
        <v>10</v>
      </c>
      <c r="B7" s="14">
        <f t="shared" ref="B7:I7" si="0">SUM(B8:B31)</f>
        <v>1591931403.6065834</v>
      </c>
      <c r="C7" s="14">
        <f t="shared" si="0"/>
        <v>177507516.27365026</v>
      </c>
      <c r="D7" s="14">
        <f t="shared" si="0"/>
        <v>15430201.84710324</v>
      </c>
      <c r="E7" s="14">
        <f t="shared" si="0"/>
        <v>49487515.482178524</v>
      </c>
      <c r="F7" s="14">
        <f t="shared" si="0"/>
        <v>41449753.504863657</v>
      </c>
      <c r="G7" s="14">
        <f t="shared" si="0"/>
        <v>7646306.2379468307</v>
      </c>
      <c r="H7" s="14">
        <f t="shared" si="0"/>
        <v>1120777522.3276911</v>
      </c>
      <c r="I7" s="14">
        <f t="shared" si="0"/>
        <v>179632587.93314984</v>
      </c>
    </row>
    <row r="8" spans="1:13" ht="14.5" x14ac:dyDescent="0.35">
      <c r="A8" s="15" t="s">
        <v>11</v>
      </c>
      <c r="B8" s="16">
        <f t="shared" ref="B8:B31" si="1">+C8+D8+E8+F8+G8+H8+I8</f>
        <v>654069135.30552065</v>
      </c>
      <c r="C8" s="16">
        <v>25422134.498999998</v>
      </c>
      <c r="D8" s="16">
        <v>1192634.0687993465</v>
      </c>
      <c r="E8" s="16">
        <v>6999999.9999999991</v>
      </c>
      <c r="F8" s="16">
        <v>3307749.2018240164</v>
      </c>
      <c r="G8" s="16">
        <v>0</v>
      </c>
      <c r="H8" s="16">
        <v>576931744.11557543</v>
      </c>
      <c r="I8" s="16">
        <v>40214873.42032183</v>
      </c>
    </row>
    <row r="9" spans="1:13" ht="14.5" x14ac:dyDescent="0.35">
      <c r="A9" s="17" t="s">
        <v>12</v>
      </c>
      <c r="B9" s="18">
        <f t="shared" si="1"/>
        <v>6869929.4489626028</v>
      </c>
      <c r="C9" s="18">
        <v>5659428.1667708997</v>
      </c>
      <c r="D9" s="18">
        <v>602110.84061680734</v>
      </c>
      <c r="E9" s="18">
        <v>0</v>
      </c>
      <c r="F9" s="18">
        <v>0</v>
      </c>
      <c r="G9" s="18">
        <v>153119.19261000006</v>
      </c>
      <c r="H9" s="18">
        <v>8557.1489299999994</v>
      </c>
      <c r="I9" s="18">
        <v>446714.10003489564</v>
      </c>
    </row>
    <row r="10" spans="1:13" ht="14.5" x14ac:dyDescent="0.35">
      <c r="A10" s="15" t="s">
        <v>13</v>
      </c>
      <c r="B10" s="16">
        <f t="shared" si="1"/>
        <v>161901927.80919704</v>
      </c>
      <c r="C10" s="16">
        <v>1914796.8742669672</v>
      </c>
      <c r="D10" s="16">
        <v>5669787.6253512399</v>
      </c>
      <c r="E10" s="16">
        <v>2116050.8816076186</v>
      </c>
      <c r="F10" s="16">
        <v>2364916.4907410289</v>
      </c>
      <c r="G10" s="16">
        <v>0</v>
      </c>
      <c r="H10" s="16">
        <v>116645512.5</v>
      </c>
      <c r="I10" s="16">
        <v>33190863.437230185</v>
      </c>
      <c r="M10" s="19"/>
    </row>
    <row r="11" spans="1:13" ht="14.5" x14ac:dyDescent="0.35">
      <c r="A11" s="17" t="s">
        <v>14</v>
      </c>
      <c r="B11" s="18">
        <f t="shared" si="1"/>
        <v>10863214.089262916</v>
      </c>
      <c r="C11" s="18">
        <v>5803224.6764380597</v>
      </c>
      <c r="D11" s="18">
        <v>1476657.6909082294</v>
      </c>
      <c r="E11" s="18">
        <v>2279849.9366256031</v>
      </c>
      <c r="F11" s="18">
        <v>15000</v>
      </c>
      <c r="G11" s="18">
        <v>20258.893599999999</v>
      </c>
      <c r="H11" s="18">
        <v>0</v>
      </c>
      <c r="I11" s="18">
        <v>1268222.8916910233</v>
      </c>
    </row>
    <row r="12" spans="1:13" ht="14.5" x14ac:dyDescent="0.35">
      <c r="A12" s="15" t="s">
        <v>15</v>
      </c>
      <c r="B12" s="16">
        <f t="shared" si="1"/>
        <v>38329187.802058391</v>
      </c>
      <c r="C12" s="16">
        <v>5775101.2609999999</v>
      </c>
      <c r="D12" s="16">
        <v>327047.76917886385</v>
      </c>
      <c r="E12" s="16">
        <v>8703308.6569714639</v>
      </c>
      <c r="F12" s="16">
        <v>4448414.7991823209</v>
      </c>
      <c r="G12" s="16">
        <v>0</v>
      </c>
      <c r="H12" s="16">
        <v>17890253.268428203</v>
      </c>
      <c r="I12" s="16">
        <v>1185062.0472975462</v>
      </c>
    </row>
    <row r="13" spans="1:13" ht="14.5" x14ac:dyDescent="0.35">
      <c r="A13" s="17" t="s">
        <v>16</v>
      </c>
      <c r="B13" s="18">
        <f t="shared" si="1"/>
        <v>59364879.16966939</v>
      </c>
      <c r="C13" s="18">
        <v>1885843.2893154747</v>
      </c>
      <c r="D13" s="18">
        <v>648278.6462136372</v>
      </c>
      <c r="E13" s="18">
        <v>3369197.4619021462</v>
      </c>
      <c r="F13" s="18">
        <v>0</v>
      </c>
      <c r="G13" s="18">
        <v>3551743.9048107499</v>
      </c>
      <c r="H13" s="18">
        <v>47707100.802649997</v>
      </c>
      <c r="I13" s="18">
        <v>2202715.0647773906</v>
      </c>
    </row>
    <row r="14" spans="1:13" ht="14.5" x14ac:dyDescent="0.35">
      <c r="A14" s="15" t="s">
        <v>17</v>
      </c>
      <c r="B14" s="16">
        <f t="shared" si="1"/>
        <v>54441303.599946812</v>
      </c>
      <c r="C14" s="16">
        <v>5743850.5803703107</v>
      </c>
      <c r="D14" s="16">
        <v>682235.06712813571</v>
      </c>
      <c r="E14" s="16">
        <v>1042217.1139050479</v>
      </c>
      <c r="F14" s="16">
        <v>3002111.5028571431</v>
      </c>
      <c r="G14" s="16">
        <v>0</v>
      </c>
      <c r="H14" s="16">
        <v>30219103.656396687</v>
      </c>
      <c r="I14" s="16">
        <v>13751785.679289494</v>
      </c>
    </row>
    <row r="15" spans="1:13" ht="14.5" x14ac:dyDescent="0.35">
      <c r="A15" s="17" t="s">
        <v>18</v>
      </c>
      <c r="B15" s="18">
        <f t="shared" si="1"/>
        <v>9564077.6922135558</v>
      </c>
      <c r="C15" s="18">
        <v>8303132.2437250093</v>
      </c>
      <c r="D15" s="18">
        <v>382300.50757013063</v>
      </c>
      <c r="E15" s="18">
        <v>0</v>
      </c>
      <c r="F15" s="18">
        <v>0</v>
      </c>
      <c r="G15" s="18">
        <v>8189.9889999999996</v>
      </c>
      <c r="H15" s="18">
        <v>641009.97623059619</v>
      </c>
      <c r="I15" s="18">
        <v>229444.97568781892</v>
      </c>
    </row>
    <row r="16" spans="1:13" ht="14.5" x14ac:dyDescent="0.35">
      <c r="A16" s="15" t="s">
        <v>19</v>
      </c>
      <c r="B16" s="16">
        <f t="shared" si="1"/>
        <v>174710115.91361034</v>
      </c>
      <c r="C16" s="16">
        <v>14455705.519443825</v>
      </c>
      <c r="D16" s="16">
        <v>0</v>
      </c>
      <c r="E16" s="16">
        <v>0</v>
      </c>
      <c r="F16" s="16">
        <v>577692.89973945008</v>
      </c>
      <c r="G16" s="16">
        <v>14500</v>
      </c>
      <c r="H16" s="16">
        <v>120098937.147615</v>
      </c>
      <c r="I16" s="16">
        <v>39563280.346812084</v>
      </c>
    </row>
    <row r="17" spans="1:9" ht="14.5" x14ac:dyDescent="0.35">
      <c r="A17" s="17" t="s">
        <v>20</v>
      </c>
      <c r="B17" s="18">
        <f t="shared" si="1"/>
        <v>54629903.180000089</v>
      </c>
      <c r="C17" s="18">
        <v>32696087.242345225</v>
      </c>
      <c r="D17" s="18">
        <v>0</v>
      </c>
      <c r="E17" s="18">
        <v>8476732.5049461182</v>
      </c>
      <c r="F17" s="18">
        <v>371457.2375278002</v>
      </c>
      <c r="G17" s="18">
        <v>0</v>
      </c>
      <c r="H17" s="18">
        <v>12579250.01</v>
      </c>
      <c r="I17" s="18">
        <v>506376.18518094992</v>
      </c>
    </row>
    <row r="18" spans="1:9" ht="14.5" x14ac:dyDescent="0.35">
      <c r="A18" s="15" t="s">
        <v>21</v>
      </c>
      <c r="B18" s="16">
        <f t="shared" si="1"/>
        <v>2226108.5923126191</v>
      </c>
      <c r="C18" s="16">
        <v>2187412.6768128211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38695.91549979819</v>
      </c>
    </row>
    <row r="19" spans="1:9" ht="14.5" x14ac:dyDescent="0.35">
      <c r="A19" s="17" t="s">
        <v>22</v>
      </c>
      <c r="B19" s="18">
        <f t="shared" si="1"/>
        <v>23845687.204606131</v>
      </c>
      <c r="C19" s="18">
        <v>3391423.7672168538</v>
      </c>
      <c r="D19" s="18">
        <v>0</v>
      </c>
      <c r="E19" s="18">
        <v>0</v>
      </c>
      <c r="F19" s="18">
        <v>288420.98178175197</v>
      </c>
      <c r="G19" s="18">
        <v>63806.555802743118</v>
      </c>
      <c r="H19" s="18">
        <v>18038831.290646903</v>
      </c>
      <c r="I19" s="18">
        <v>2063204.6091578796</v>
      </c>
    </row>
    <row r="20" spans="1:9" ht="14.5" x14ac:dyDescent="0.35">
      <c r="A20" s="15" t="s">
        <v>23</v>
      </c>
      <c r="B20" s="16">
        <f t="shared" si="1"/>
        <v>78777667.05063419</v>
      </c>
      <c r="C20" s="16">
        <v>9057859.1084650941</v>
      </c>
      <c r="D20" s="16">
        <v>872869.32851969881</v>
      </c>
      <c r="E20" s="16">
        <v>6774411.2404661877</v>
      </c>
      <c r="F20" s="16">
        <v>10883916.987309417</v>
      </c>
      <c r="G20" s="16">
        <v>0</v>
      </c>
      <c r="H20" s="16">
        <v>38883829.03622961</v>
      </c>
      <c r="I20" s="16">
        <v>12304781.34964418</v>
      </c>
    </row>
    <row r="21" spans="1:9" ht="14.5" x14ac:dyDescent="0.35">
      <c r="A21" s="17" t="s">
        <v>24</v>
      </c>
      <c r="B21" s="18">
        <f t="shared" si="1"/>
        <v>8490579.6464282889</v>
      </c>
      <c r="C21" s="18">
        <v>4099497.6896987525</v>
      </c>
      <c r="D21" s="18">
        <v>739278.67718481272</v>
      </c>
      <c r="E21" s="18">
        <v>21538.73</v>
      </c>
      <c r="F21" s="18">
        <v>209243.14673814754</v>
      </c>
      <c r="G21" s="18">
        <v>30707.173444972083</v>
      </c>
      <c r="H21" s="18">
        <v>2677575.345264073</v>
      </c>
      <c r="I21" s="18">
        <v>712738.88409753109</v>
      </c>
    </row>
    <row r="22" spans="1:9" ht="14.5" x14ac:dyDescent="0.35">
      <c r="A22" s="15" t="s">
        <v>25</v>
      </c>
      <c r="B22" s="16">
        <f t="shared" si="1"/>
        <v>73242442.899269044</v>
      </c>
      <c r="C22" s="16">
        <v>3576949.8589067487</v>
      </c>
      <c r="D22" s="16">
        <v>490236.31150379573</v>
      </c>
      <c r="E22" s="16">
        <v>1436667.3411237833</v>
      </c>
      <c r="F22" s="16">
        <v>12699969.028718609</v>
      </c>
      <c r="G22" s="16">
        <v>1703555.2952986448</v>
      </c>
      <c r="H22" s="16">
        <v>48708230.443999998</v>
      </c>
      <c r="I22" s="16">
        <v>4626834.6197174583</v>
      </c>
    </row>
    <row r="23" spans="1:9" ht="14.5" x14ac:dyDescent="0.35">
      <c r="A23" s="17" t="s">
        <v>26</v>
      </c>
      <c r="B23" s="18">
        <f t="shared" si="1"/>
        <v>34140059.700764157</v>
      </c>
      <c r="C23" s="18">
        <v>4624348.3689221581</v>
      </c>
      <c r="D23" s="18">
        <v>428754.40177738754</v>
      </c>
      <c r="E23" s="18">
        <v>1068755.9813529246</v>
      </c>
      <c r="F23" s="18">
        <v>1.2857127934694291E-5</v>
      </c>
      <c r="G23" s="18">
        <v>0</v>
      </c>
      <c r="H23" s="18">
        <v>23251765.400266066</v>
      </c>
      <c r="I23" s="18">
        <v>4766435.5484327655</v>
      </c>
    </row>
    <row r="24" spans="1:9" ht="14.5" x14ac:dyDescent="0.35">
      <c r="A24" s="15" t="s">
        <v>27</v>
      </c>
      <c r="B24" s="16">
        <f t="shared" si="1"/>
        <v>36018891.023134246</v>
      </c>
      <c r="C24" s="16">
        <v>6507450.0269351359</v>
      </c>
      <c r="D24" s="16">
        <v>769920.96282084007</v>
      </c>
      <c r="E24" s="16">
        <v>1500000</v>
      </c>
      <c r="F24" s="16">
        <v>0</v>
      </c>
      <c r="G24" s="16">
        <v>0</v>
      </c>
      <c r="H24" s="16">
        <v>24268590.184796009</v>
      </c>
      <c r="I24" s="16">
        <v>2972929.8485822598</v>
      </c>
    </row>
    <row r="25" spans="1:9" ht="14.5" x14ac:dyDescent="0.35">
      <c r="A25" s="17" t="s">
        <v>28</v>
      </c>
      <c r="B25" s="18">
        <f t="shared" si="1"/>
        <v>18094834.781181578</v>
      </c>
      <c r="C25" s="18">
        <v>6608202.0401904332</v>
      </c>
      <c r="D25" s="18">
        <v>0</v>
      </c>
      <c r="E25" s="18">
        <v>1674592.8323299999</v>
      </c>
      <c r="F25" s="18">
        <v>0</v>
      </c>
      <c r="G25" s="18">
        <v>0</v>
      </c>
      <c r="H25" s="18">
        <v>56981.45805250448</v>
      </c>
      <c r="I25" s="18">
        <v>9755058.4506086409</v>
      </c>
    </row>
    <row r="26" spans="1:9" ht="14.5" x14ac:dyDescent="0.35">
      <c r="A26" s="15" t="s">
        <v>29</v>
      </c>
      <c r="B26" s="16">
        <f t="shared" si="1"/>
        <v>1027470.2359437668</v>
      </c>
      <c r="C26" s="16">
        <v>757447.35430196347</v>
      </c>
      <c r="D26" s="16">
        <v>0</v>
      </c>
      <c r="E26" s="16">
        <v>270022.88164180331</v>
      </c>
      <c r="F26" s="16">
        <v>0</v>
      </c>
      <c r="G26" s="16">
        <v>0</v>
      </c>
      <c r="H26" s="16">
        <v>0</v>
      </c>
      <c r="I26" s="16">
        <v>0</v>
      </c>
    </row>
    <row r="27" spans="1:9" ht="14.5" x14ac:dyDescent="0.35">
      <c r="A27" s="17" t="s">
        <v>30</v>
      </c>
      <c r="B27" s="18">
        <f t="shared" si="1"/>
        <v>9996868.3840921465</v>
      </c>
      <c r="C27" s="18">
        <v>7689096.7325336151</v>
      </c>
      <c r="D27" s="18">
        <v>67960.96260232036</v>
      </c>
      <c r="E27" s="18">
        <v>1888249.9530485356</v>
      </c>
      <c r="F27" s="18">
        <v>280861.22843111103</v>
      </c>
      <c r="G27" s="18">
        <v>0</v>
      </c>
      <c r="H27" s="18">
        <v>0</v>
      </c>
      <c r="I27" s="18">
        <v>70699.507476563726</v>
      </c>
    </row>
    <row r="28" spans="1:9" ht="14.5" x14ac:dyDescent="0.35">
      <c r="A28" s="15" t="s">
        <v>31</v>
      </c>
      <c r="B28" s="16">
        <f t="shared" si="1"/>
        <v>39526889.787287042</v>
      </c>
      <c r="C28" s="16">
        <v>31630.66599999927</v>
      </c>
      <c r="D28" s="16">
        <v>0</v>
      </c>
      <c r="E28" s="16">
        <v>0</v>
      </c>
      <c r="F28" s="16">
        <v>0</v>
      </c>
      <c r="G28" s="16">
        <v>448606.51055555552</v>
      </c>
      <c r="H28" s="16">
        <v>29947500</v>
      </c>
      <c r="I28" s="16">
        <v>9099152.61073149</v>
      </c>
    </row>
    <row r="29" spans="1:9" ht="14.5" x14ac:dyDescent="0.35">
      <c r="A29" s="17" t="s">
        <v>32</v>
      </c>
      <c r="B29" s="18">
        <f t="shared" si="1"/>
        <v>6959056.8346906854</v>
      </c>
      <c r="C29" s="18">
        <v>6024749.0924832793</v>
      </c>
      <c r="D29" s="18">
        <v>0</v>
      </c>
      <c r="E29" s="18">
        <v>0</v>
      </c>
      <c r="F29" s="18">
        <v>0</v>
      </c>
      <c r="G29" s="18">
        <v>0</v>
      </c>
      <c r="H29" s="18">
        <v>507747.63493575004</v>
      </c>
      <c r="I29" s="18">
        <v>426560.10727165639</v>
      </c>
    </row>
    <row r="30" spans="1:9" ht="14.5" x14ac:dyDescent="0.35">
      <c r="A30" s="15" t="s">
        <v>33</v>
      </c>
      <c r="B30" s="16">
        <f t="shared" si="1"/>
        <v>16124712.779497057</v>
      </c>
      <c r="C30" s="16">
        <v>2849678.2960792328</v>
      </c>
      <c r="D30" s="16">
        <v>983592.96777227637</v>
      </c>
      <c r="E30" s="16">
        <v>650000</v>
      </c>
      <c r="F30" s="16">
        <v>0</v>
      </c>
      <c r="G30" s="16">
        <v>528383.85534000001</v>
      </c>
      <c r="H30" s="16">
        <v>11080585.880139999</v>
      </c>
      <c r="I30" s="16">
        <v>32471.780165549986</v>
      </c>
    </row>
    <row r="31" spans="1:9" ht="15" thickBot="1" x14ac:dyDescent="0.4">
      <c r="A31" s="20" t="s">
        <v>34</v>
      </c>
      <c r="B31" s="21">
        <f t="shared" si="1"/>
        <v>18716460.676300693</v>
      </c>
      <c r="C31" s="21">
        <v>12442466.242428411</v>
      </c>
      <c r="D31" s="21">
        <v>96536.019155717688</v>
      </c>
      <c r="E31" s="21">
        <v>1215919.9662572965</v>
      </c>
      <c r="F31" s="21">
        <v>3000000</v>
      </c>
      <c r="G31" s="21">
        <v>1123434.8674841668</v>
      </c>
      <c r="H31" s="21">
        <v>634417.02753426624</v>
      </c>
      <c r="I31" s="21">
        <v>203686.55344083527</v>
      </c>
    </row>
    <row r="32" spans="1:9" x14ac:dyDescent="0.25">
      <c r="A32" s="22"/>
      <c r="B32" s="23"/>
      <c r="C32" s="24"/>
      <c r="D32" s="24"/>
      <c r="E32" s="24"/>
      <c r="F32" s="24"/>
      <c r="G32" s="24"/>
      <c r="H32" s="24"/>
      <c r="I32" s="24"/>
    </row>
    <row r="33" spans="1:9" ht="14.5" x14ac:dyDescent="0.35">
      <c r="A33" s="25" t="s">
        <v>35</v>
      </c>
      <c r="B33" s="23"/>
      <c r="C33" s="24"/>
      <c r="D33" s="24"/>
      <c r="E33" s="24"/>
      <c r="F33" s="24"/>
      <c r="G33" s="24"/>
      <c r="H33" s="24"/>
      <c r="I33" s="24"/>
    </row>
    <row r="34" spans="1:9" ht="14.5" x14ac:dyDescent="0.35">
      <c r="A34" s="26" t="s">
        <v>36</v>
      </c>
      <c r="B34" s="27"/>
      <c r="C34" s="27"/>
      <c r="D34" s="28"/>
      <c r="E34" s="28"/>
      <c r="F34" s="29"/>
      <c r="G34" s="28"/>
      <c r="H34" s="29"/>
      <c r="I34" s="28"/>
    </row>
    <row r="35" spans="1:9" ht="14.5" x14ac:dyDescent="0.35">
      <c r="A35" s="26" t="s">
        <v>37</v>
      </c>
      <c r="B35" s="30"/>
      <c r="C35" s="28"/>
      <c r="D35" s="28"/>
      <c r="E35" s="28"/>
      <c r="F35" s="28"/>
      <c r="G35" s="28"/>
      <c r="H35" s="28"/>
      <c r="I35" s="28"/>
    </row>
    <row r="36" spans="1:9" ht="14.5" x14ac:dyDescent="0.35">
      <c r="A36" s="31" t="s">
        <v>38</v>
      </c>
      <c r="B36" s="27"/>
      <c r="C36" s="27"/>
      <c r="D36" s="28"/>
      <c r="E36" s="28"/>
      <c r="F36" s="28"/>
      <c r="G36" s="28"/>
      <c r="H36" s="28"/>
      <c r="I36" s="28"/>
    </row>
    <row r="37" spans="1:9" ht="14" x14ac:dyDescent="0.3">
      <c r="A37" s="32"/>
      <c r="B37" s="33"/>
      <c r="C37" s="33"/>
      <c r="D37" s="33"/>
    </row>
    <row r="38" spans="1:9" x14ac:dyDescent="0.25">
      <c r="A38" s="33"/>
      <c r="B38" s="33"/>
      <c r="C38" s="33"/>
      <c r="D38" s="33"/>
    </row>
  </sheetData>
  <mergeCells count="2">
    <mergeCell ref="A2:I2"/>
    <mergeCell ref="A4:I4"/>
  </mergeCells>
  <pageMargins left="0.78740157480314965" right="0.78740157480314965" top="0.98425196850393704" bottom="0.98425196850393704" header="0" footer="0"/>
  <pageSetup paperSize="9" scale="72" orientation="landscape" r:id="rId1"/>
  <headerFooter alignWithMargins="0">
    <oddFooter>&amp;C&amp;"Arial,Cursiva"- Dirección Nacional de Asuntos Provinciales (Secretaría de Hacienda)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Dic-19</vt:lpstr>
      <vt:lpstr>'Dic-19'!Área_de_impresión</vt:lpstr>
    </vt:vector>
  </TitlesOfParts>
  <Company>gonzaMetal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mmane</dc:creator>
  <cp:lastModifiedBy>mmane</cp:lastModifiedBy>
  <dcterms:created xsi:type="dcterms:W3CDTF">2020-06-24T18:12:20Z</dcterms:created>
  <dcterms:modified xsi:type="dcterms:W3CDTF">2020-06-24T18:15:08Z</dcterms:modified>
</cp:coreProperties>
</file>