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8\"/>
    </mc:Choice>
  </mc:AlternateContent>
  <bookViews>
    <workbookView xWindow="0" yWindow="0" windowWidth="19200" windowHeight="6470"/>
  </bookViews>
  <sheets>
    <sheet name="Mar-18" sheetId="1" r:id="rId1"/>
  </sheets>
  <definedNames>
    <definedName name="_xlnm.Print_Area" localSheetId="0">'Mar-18'!$A$1:$I$40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B8" i="1"/>
  <c r="B7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<sst xmlns="http://schemas.openxmlformats.org/spreadsheetml/2006/main" count="41" uniqueCount="40">
  <si>
    <t>Información republicada en Junio de 2019</t>
  </si>
  <si>
    <t>2).- Bonos expresados a Valor Residual.</t>
  </si>
  <si>
    <t>1).-Todos los datos son preliminares y se encuentran sujetos a revisión. No se incluye la Deuda Flotante ni Contingente.</t>
  </si>
  <si>
    <t>Notas:</t>
  </si>
  <si>
    <t>TUCUMÁN</t>
  </si>
  <si>
    <t>TIERRA DEL FUEGO</t>
  </si>
  <si>
    <t xml:space="preserve">SANTIAGO DEL ESTERO </t>
  </si>
  <si>
    <t xml:space="preserve">SANTA FE </t>
  </si>
  <si>
    <t xml:space="preserve">SANTA CRUZ </t>
  </si>
  <si>
    <t xml:space="preserve">SAN LUIS </t>
  </si>
  <si>
    <t>SAN JUAN</t>
  </si>
  <si>
    <t>SALTA</t>
  </si>
  <si>
    <t>RÍO NEGRO</t>
  </si>
  <si>
    <t>NEUQUÉN</t>
  </si>
  <si>
    <t>MISIONES</t>
  </si>
  <si>
    <t>MENDOZA</t>
  </si>
  <si>
    <t xml:space="preserve">LA RIOJA  </t>
  </si>
  <si>
    <t>LA PAMPA</t>
  </si>
  <si>
    <t>JUJUY</t>
  </si>
  <si>
    <t>GCBA</t>
  </si>
  <si>
    <t xml:space="preserve">FORMOSA </t>
  </si>
  <si>
    <t xml:space="preserve">ENTRE RÍOS </t>
  </si>
  <si>
    <t>CHUBUT</t>
  </si>
  <si>
    <t>CHACO</t>
  </si>
  <si>
    <t>CORRIENTES</t>
  </si>
  <si>
    <t xml:space="preserve">CÓRDOBA </t>
  </si>
  <si>
    <t>CATAMARCA</t>
  </si>
  <si>
    <t>BUENOS AIRES</t>
  </si>
  <si>
    <t xml:space="preserve">TOTAL </t>
  </si>
  <si>
    <t>ORGANISMOS INTERNACIONALES</t>
  </si>
  <si>
    <t>BONOS
(2)</t>
  </si>
  <si>
    <t>DEUDA CONSOLIDADA</t>
  </si>
  <si>
    <t xml:space="preserve">BANCOS </t>
  </si>
  <si>
    <t>FFDP</t>
  </si>
  <si>
    <t>FONDO FIDUCIARIO INFRAESTRUCTURA REGIONAL</t>
  </si>
  <si>
    <t>GOBIERNO NACIONAL</t>
  </si>
  <si>
    <t>TOTAL SIN
DEUDA FLOTANTE</t>
  </si>
  <si>
    <t>JURISDICCIÓN</t>
  </si>
  <si>
    <t>- en miles de pesos -</t>
  </si>
  <si>
    <t>STOCK DE DEUDA PROVINCIAL AL 31 DE MARZO DE 2018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</si>
</sst>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56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Calibri"/>
      <family val="2"/>
      <scheme val="minor"/>
    </font>
    <font>
      <b/>
      <i/>
      <sz val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Fill="1"/>
    <xf numFmtId="0" fontId="4" fillId="0" borderId="0" xfId="1" applyFont="1"/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3" fontId="3" fillId="0" borderId="0" xfId="1" applyNumberFormat="1" applyFont="1" applyFill="1" applyBorder="1"/>
    <xf numFmtId="3" fontId="9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12" fillId="0" borderId="0" xfId="1" applyFont="1" applyFill="1"/>
    <xf numFmtId="3" fontId="13" fillId="2" borderId="1" xfId="1" applyNumberFormat="1" applyFont="1" applyFill="1" applyBorder="1"/>
    <xf numFmtId="0" fontId="14" fillId="2" borderId="1" xfId="1" applyFont="1" applyFill="1" applyBorder="1" applyAlignment="1">
      <alignment horizontal="left"/>
    </xf>
    <xf numFmtId="3" fontId="13" fillId="0" borderId="2" xfId="1" applyNumberFormat="1" applyFont="1" applyFill="1" applyBorder="1"/>
    <xf numFmtId="0" fontId="14" fillId="0" borderId="2" xfId="1" applyFont="1" applyFill="1" applyBorder="1" applyAlignment="1">
      <alignment horizontal="left"/>
    </xf>
    <xf numFmtId="3" fontId="13" fillId="2" borderId="2" xfId="1" applyNumberFormat="1" applyFont="1" applyFill="1" applyBorder="1"/>
    <xf numFmtId="0" fontId="14" fillId="2" borderId="2" xfId="1" applyFont="1" applyFill="1" applyBorder="1" applyAlignment="1">
      <alignment horizontal="left"/>
    </xf>
    <xf numFmtId="3" fontId="3" fillId="0" borderId="0" xfId="1" applyNumberFormat="1"/>
    <xf numFmtId="3" fontId="1" fillId="3" borderId="3" xfId="1" applyNumberFormat="1" applyFont="1" applyFill="1" applyBorder="1"/>
    <xf numFmtId="0" fontId="1" fillId="3" borderId="3" xfId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/>
    <xf numFmtId="0" fontId="16" fillId="0" borderId="0" xfId="1" applyFont="1" applyFill="1" applyBorder="1"/>
    <xf numFmtId="0" fontId="2" fillId="0" borderId="0" xfId="1" applyFont="1" applyFill="1" applyAlignment="1">
      <alignment vertical="center"/>
    </xf>
    <xf numFmtId="0" fontId="15" fillId="0" borderId="0" xfId="1" applyFont="1" applyFill="1" applyBorder="1"/>
    <xf numFmtId="0" fontId="17" fillId="0" borderId="0" xfId="1" applyFont="1" applyFill="1" applyBorder="1" applyAlignment="1">
      <alignment horizontal="center"/>
    </xf>
    <xf numFmtId="164" fontId="15" fillId="0" borderId="0" xfId="2" applyNumberFormat="1" applyFont="1" applyFill="1" applyBorder="1"/>
    <xf numFmtId="0" fontId="18" fillId="3" borderId="6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topLeftCell="A16" zoomScale="75" workbookViewId="0">
      <selection activeCell="E7" sqref="E7"/>
    </sheetView>
  </sheetViews>
  <sheetFormatPr baseColWidth="10" defaultColWidth="11.453125" defaultRowHeight="12.5" x14ac:dyDescent="0.25"/>
  <cols>
    <col min="1" max="1" width="23.6328125" style="1" customWidth="1"/>
    <col min="2" max="9" width="19.6328125" style="1" customWidth="1"/>
    <col min="10" max="16384" width="11.453125" style="1"/>
  </cols>
  <sheetData>
    <row r="1" spans="1:13" ht="13" thickBot="1" x14ac:dyDescent="0.3"/>
    <row r="2" spans="1:13" ht="16" thickBot="1" x14ac:dyDescent="0.3">
      <c r="A2" s="30" t="s">
        <v>39</v>
      </c>
      <c r="B2" s="31"/>
      <c r="C2" s="31"/>
      <c r="D2" s="31"/>
      <c r="E2" s="31" t="s">
        <v>39</v>
      </c>
      <c r="F2" s="31"/>
      <c r="G2" s="31"/>
      <c r="H2" s="31"/>
      <c r="I2" s="32"/>
    </row>
    <row r="3" spans="1:13" ht="14.5" x14ac:dyDescent="0.35">
      <c r="A3" s="24"/>
      <c r="B3" s="29"/>
      <c r="C3" s="24"/>
      <c r="D3" s="27"/>
      <c r="E3" s="28"/>
      <c r="F3" s="28"/>
      <c r="G3" s="27"/>
      <c r="H3" s="26"/>
      <c r="I3" s="26"/>
    </row>
    <row r="4" spans="1:13" ht="14.5" x14ac:dyDescent="0.35">
      <c r="A4" s="33"/>
      <c r="B4" s="33"/>
      <c r="C4" s="33"/>
      <c r="D4" s="33"/>
      <c r="E4" s="33" t="s">
        <v>38</v>
      </c>
      <c r="F4" s="33"/>
      <c r="G4" s="33"/>
      <c r="H4" s="33"/>
      <c r="I4" s="33"/>
    </row>
    <row r="5" spans="1:13" ht="15" thickBot="1" x14ac:dyDescent="0.4">
      <c r="A5" s="25"/>
      <c r="B5" s="24"/>
      <c r="C5" s="24"/>
      <c r="D5" s="24"/>
      <c r="E5" s="24"/>
      <c r="F5" s="24"/>
      <c r="G5" s="24"/>
      <c r="H5" s="24"/>
      <c r="I5" s="24"/>
    </row>
    <row r="6" spans="1:13" ht="44" thickBot="1" x14ac:dyDescent="0.3">
      <c r="A6" s="23" t="s">
        <v>37</v>
      </c>
      <c r="B6" s="23" t="s">
        <v>36</v>
      </c>
      <c r="C6" s="23" t="s">
        <v>35</v>
      </c>
      <c r="D6" s="23" t="s">
        <v>34</v>
      </c>
      <c r="E6" s="23" t="s">
        <v>33</v>
      </c>
      <c r="F6" s="23" t="s">
        <v>32</v>
      </c>
      <c r="G6" s="23" t="s">
        <v>31</v>
      </c>
      <c r="H6" s="23" t="s">
        <v>30</v>
      </c>
      <c r="I6" s="23" t="s">
        <v>29</v>
      </c>
    </row>
    <row r="7" spans="1:13" ht="15" thickBot="1" x14ac:dyDescent="0.4">
      <c r="A7" s="22" t="s">
        <v>28</v>
      </c>
      <c r="B7" s="21">
        <f t="shared" ref="B7:I7" si="0">SUM(B8:B31)</f>
        <v>703756839.34855711</v>
      </c>
      <c r="C7" s="21">
        <f t="shared" si="0"/>
        <v>173419190.26942205</v>
      </c>
      <c r="D7" s="21">
        <f t="shared" si="0"/>
        <v>4957054.9656577427</v>
      </c>
      <c r="E7" s="21">
        <f t="shared" si="0"/>
        <v>14126531.812928516</v>
      </c>
      <c r="F7" s="21">
        <f t="shared" si="0"/>
        <v>14861316.606034685</v>
      </c>
      <c r="G7" s="21">
        <f t="shared" si="0"/>
        <v>3828501.4433322242</v>
      </c>
      <c r="H7" s="21">
        <f t="shared" si="0"/>
        <v>436929334.0936324</v>
      </c>
      <c r="I7" s="21">
        <f t="shared" si="0"/>
        <v>55634910.157549568</v>
      </c>
    </row>
    <row r="8" spans="1:13" ht="14.5" x14ac:dyDescent="0.35">
      <c r="A8" s="17" t="s">
        <v>27</v>
      </c>
      <c r="B8" s="16">
        <f t="shared" ref="B8:B31" si="1">+C8+D8+E8+F8+G8+H8+I8</f>
        <v>267263479.37747416</v>
      </c>
      <c r="C8" s="16">
        <v>31022881.394736446</v>
      </c>
      <c r="D8" s="16">
        <v>620650.2560380263</v>
      </c>
      <c r="E8" s="16">
        <v>200305.83232876635</v>
      </c>
      <c r="F8" s="16">
        <v>1112429.8271492061</v>
      </c>
      <c r="G8" s="16">
        <v>0</v>
      </c>
      <c r="H8" s="16">
        <v>221008040.20699692</v>
      </c>
      <c r="I8" s="16">
        <v>13299171.860224823</v>
      </c>
    </row>
    <row r="9" spans="1:13" ht="14.5" x14ac:dyDescent="0.35">
      <c r="A9" s="19" t="s">
        <v>26</v>
      </c>
      <c r="B9" s="18">
        <f t="shared" si="1"/>
        <v>5636789.1520500518</v>
      </c>
      <c r="C9" s="18">
        <v>4924088.7787387287</v>
      </c>
      <c r="D9" s="18">
        <v>373232.01025789534</v>
      </c>
      <c r="E9" s="18">
        <v>0</v>
      </c>
      <c r="F9" s="18">
        <v>0</v>
      </c>
      <c r="G9" s="18">
        <v>170218.85777</v>
      </c>
      <c r="H9" s="18">
        <v>7445.0753700000005</v>
      </c>
      <c r="I9" s="18">
        <v>161804.42991342838</v>
      </c>
    </row>
    <row r="10" spans="1:13" ht="14.5" x14ac:dyDescent="0.35">
      <c r="A10" s="17" t="s">
        <v>25</v>
      </c>
      <c r="B10" s="16">
        <f t="shared" si="1"/>
        <v>52001279.460736006</v>
      </c>
      <c r="C10" s="16">
        <v>2260418.643378566</v>
      </c>
      <c r="D10" s="16">
        <v>60048.859483545661</v>
      </c>
      <c r="E10" s="16">
        <v>0</v>
      </c>
      <c r="F10" s="16">
        <v>0</v>
      </c>
      <c r="G10" s="16">
        <v>0</v>
      </c>
      <c r="H10" s="16">
        <v>39985371.010745995</v>
      </c>
      <c r="I10" s="16">
        <v>9695440.9471279047</v>
      </c>
      <c r="M10" s="20"/>
    </row>
    <row r="11" spans="1:13" ht="14.5" x14ac:dyDescent="0.35">
      <c r="A11" s="19" t="s">
        <v>24</v>
      </c>
      <c r="B11" s="18">
        <f t="shared" si="1"/>
        <v>5683743.0001874194</v>
      </c>
      <c r="C11" s="18">
        <v>4446201.3370426958</v>
      </c>
      <c r="D11" s="18">
        <v>734035.6260623245</v>
      </c>
      <c r="E11" s="18">
        <v>0</v>
      </c>
      <c r="F11" s="18">
        <v>0</v>
      </c>
      <c r="G11" s="18">
        <v>20258.893599999999</v>
      </c>
      <c r="H11" s="18">
        <v>0</v>
      </c>
      <c r="I11" s="18">
        <v>483247.14348239952</v>
      </c>
    </row>
    <row r="12" spans="1:13" ht="14.5" x14ac:dyDescent="0.35">
      <c r="A12" s="17" t="s">
        <v>23</v>
      </c>
      <c r="B12" s="16">
        <f t="shared" si="1"/>
        <v>20016415.534947041</v>
      </c>
      <c r="C12" s="16">
        <v>7639358.2056680573</v>
      </c>
      <c r="D12" s="16">
        <v>126000.36616220344</v>
      </c>
      <c r="E12" s="16">
        <v>3300000</v>
      </c>
      <c r="F12" s="16">
        <v>1763151.2900038755</v>
      </c>
      <c r="G12" s="16">
        <v>0</v>
      </c>
      <c r="H12" s="16">
        <v>6253633.6720806304</v>
      </c>
      <c r="I12" s="16">
        <v>934272.00103227329</v>
      </c>
    </row>
    <row r="13" spans="1:13" ht="14.5" x14ac:dyDescent="0.35">
      <c r="A13" s="19" t="s">
        <v>22</v>
      </c>
      <c r="B13" s="18">
        <f t="shared" si="1"/>
        <v>25317926.068429008</v>
      </c>
      <c r="C13" s="18">
        <v>1774898.5392527268</v>
      </c>
      <c r="D13" s="18">
        <v>448472.19687483681</v>
      </c>
      <c r="E13" s="18">
        <v>1709612.1382299999</v>
      </c>
      <c r="F13" s="18">
        <v>0</v>
      </c>
      <c r="G13" s="18">
        <v>1843563.3888698108</v>
      </c>
      <c r="H13" s="18">
        <v>18533765.184827127</v>
      </c>
      <c r="I13" s="18">
        <v>1007614.6203745079</v>
      </c>
    </row>
    <row r="14" spans="1:13" ht="14.5" x14ac:dyDescent="0.35">
      <c r="A14" s="17" t="s">
        <v>21</v>
      </c>
      <c r="B14" s="16">
        <f t="shared" si="1"/>
        <v>26464672.018748194</v>
      </c>
      <c r="C14" s="16">
        <v>9045066.9680504892</v>
      </c>
      <c r="D14" s="16">
        <v>472042.47093526088</v>
      </c>
      <c r="E14" s="16">
        <v>900000</v>
      </c>
      <c r="F14" s="16">
        <v>740133.39386202244</v>
      </c>
      <c r="G14" s="16">
        <v>0</v>
      </c>
      <c r="H14" s="16">
        <v>10404670.553824401</v>
      </c>
      <c r="I14" s="16">
        <v>4902758.6320760213</v>
      </c>
    </row>
    <row r="15" spans="1:13" ht="14.5" x14ac:dyDescent="0.35">
      <c r="A15" s="19" t="s">
        <v>20</v>
      </c>
      <c r="B15" s="18">
        <f t="shared" si="1"/>
        <v>7310396.6972676935</v>
      </c>
      <c r="C15" s="18">
        <v>6491264.1772770872</v>
      </c>
      <c r="D15" s="18">
        <v>119689.163720724</v>
      </c>
      <c r="E15" s="18">
        <v>0</v>
      </c>
      <c r="F15" s="18">
        <v>0</v>
      </c>
      <c r="G15" s="18">
        <v>9239.9889999999996</v>
      </c>
      <c r="H15" s="18">
        <v>638807.37852472521</v>
      </c>
      <c r="I15" s="18">
        <v>51395.988745156428</v>
      </c>
    </row>
    <row r="16" spans="1:13" ht="14.5" x14ac:dyDescent="0.35">
      <c r="A16" s="17" t="s">
        <v>19</v>
      </c>
      <c r="B16" s="16">
        <f t="shared" si="1"/>
        <v>77614591.947771519</v>
      </c>
      <c r="C16" s="16">
        <v>13264794.159918297</v>
      </c>
      <c r="D16" s="16">
        <v>0</v>
      </c>
      <c r="E16" s="16">
        <v>0</v>
      </c>
      <c r="F16" s="16">
        <v>0</v>
      </c>
      <c r="G16" s="16">
        <v>14500</v>
      </c>
      <c r="H16" s="16">
        <v>57422389.229403242</v>
      </c>
      <c r="I16" s="16">
        <v>6912908.5584499789</v>
      </c>
    </row>
    <row r="17" spans="1:9" ht="14.5" x14ac:dyDescent="0.35">
      <c r="A17" s="19" t="s">
        <v>18</v>
      </c>
      <c r="B17" s="18">
        <f t="shared" si="1"/>
        <v>23819757.70568563</v>
      </c>
      <c r="C17" s="18">
        <v>16880952.379450593</v>
      </c>
      <c r="D17" s="18">
        <v>0</v>
      </c>
      <c r="E17" s="18">
        <v>1130016.9363835617</v>
      </c>
      <c r="F17" s="18">
        <v>1360000</v>
      </c>
      <c r="G17" s="18">
        <v>27847.988965915825</v>
      </c>
      <c r="H17" s="18">
        <v>4231393.01</v>
      </c>
      <c r="I17" s="18">
        <v>189547.39088556299</v>
      </c>
    </row>
    <row r="18" spans="1:9" ht="14.5" x14ac:dyDescent="0.35">
      <c r="A18" s="17" t="s">
        <v>17</v>
      </c>
      <c r="B18" s="16">
        <f t="shared" si="1"/>
        <v>1336599.9089703069</v>
      </c>
      <c r="C18" s="16">
        <v>1311448.3538942584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25151.555076048404</v>
      </c>
    </row>
    <row r="19" spans="1:9" ht="14.5" x14ac:dyDescent="0.35">
      <c r="A19" s="19" t="s">
        <v>16</v>
      </c>
      <c r="B19" s="18">
        <f t="shared" si="1"/>
        <v>10593234.84335199</v>
      </c>
      <c r="C19" s="18">
        <v>3125934.3231459409</v>
      </c>
      <c r="D19" s="18">
        <v>0</v>
      </c>
      <c r="E19" s="18">
        <v>0</v>
      </c>
      <c r="F19" s="18">
        <v>397788.17032761779</v>
      </c>
      <c r="G19" s="18">
        <v>77939.553443192519</v>
      </c>
      <c r="H19" s="18">
        <v>6127040.7521559363</v>
      </c>
      <c r="I19" s="18">
        <v>864532.04427930387</v>
      </c>
    </row>
    <row r="20" spans="1:9" ht="14.5" x14ac:dyDescent="0.35">
      <c r="A20" s="17" t="s">
        <v>15</v>
      </c>
      <c r="B20" s="16">
        <f t="shared" si="1"/>
        <v>41843904.225367941</v>
      </c>
      <c r="C20" s="16">
        <v>11702592.085388226</v>
      </c>
      <c r="D20" s="16">
        <v>594222.57450116763</v>
      </c>
      <c r="E20" s="16">
        <v>1000000</v>
      </c>
      <c r="F20" s="16">
        <v>5920345.784893333</v>
      </c>
      <c r="G20" s="16">
        <v>0</v>
      </c>
      <c r="H20" s="16">
        <v>17247649.144507196</v>
      </c>
      <c r="I20" s="16">
        <v>5379094.6360780206</v>
      </c>
    </row>
    <row r="21" spans="1:9" ht="14.5" x14ac:dyDescent="0.35">
      <c r="A21" s="19" t="s">
        <v>14</v>
      </c>
      <c r="B21" s="18">
        <f t="shared" si="1"/>
        <v>7685578.5113167092</v>
      </c>
      <c r="C21" s="18">
        <v>5466129.1995285526</v>
      </c>
      <c r="D21" s="18">
        <v>339948.54975487391</v>
      </c>
      <c r="E21" s="18">
        <v>21538.73</v>
      </c>
      <c r="F21" s="18">
        <v>70994.98526132651</v>
      </c>
      <c r="G21" s="18">
        <v>28607.809774972084</v>
      </c>
      <c r="H21" s="18">
        <v>1475652.0665207601</v>
      </c>
      <c r="I21" s="18">
        <v>282707.17047622288</v>
      </c>
    </row>
    <row r="22" spans="1:9" ht="14.5" x14ac:dyDescent="0.35">
      <c r="A22" s="17" t="s">
        <v>13</v>
      </c>
      <c r="B22" s="16">
        <f t="shared" si="1"/>
        <v>30203390.38136632</v>
      </c>
      <c r="C22" s="16">
        <v>4656799.4967676792</v>
      </c>
      <c r="D22" s="16">
        <v>206668.05430058573</v>
      </c>
      <c r="E22" s="16">
        <v>1725000</v>
      </c>
      <c r="F22" s="16">
        <v>1960835.821</v>
      </c>
      <c r="G22" s="16">
        <v>0</v>
      </c>
      <c r="H22" s="16">
        <v>19964698.68727728</v>
      </c>
      <c r="I22" s="16">
        <v>1689388.3220207784</v>
      </c>
    </row>
    <row r="23" spans="1:9" ht="14.5" x14ac:dyDescent="0.35">
      <c r="A23" s="19" t="s">
        <v>12</v>
      </c>
      <c r="B23" s="18">
        <f t="shared" si="1"/>
        <v>18832818.078303177</v>
      </c>
      <c r="C23" s="18">
        <v>6836513.9803320579</v>
      </c>
      <c r="D23" s="18">
        <v>12976.517990509848</v>
      </c>
      <c r="E23" s="18">
        <v>870035.29434438352</v>
      </c>
      <c r="F23" s="18">
        <v>225000.00001285705</v>
      </c>
      <c r="G23" s="18">
        <v>0</v>
      </c>
      <c r="H23" s="18">
        <v>9140911.4808099717</v>
      </c>
      <c r="I23" s="18">
        <v>1747380.8048133948</v>
      </c>
    </row>
    <row r="24" spans="1:9" ht="14.5" x14ac:dyDescent="0.35">
      <c r="A24" s="17" t="s">
        <v>11</v>
      </c>
      <c r="B24" s="16">
        <f t="shared" si="1"/>
        <v>18598240.417755194</v>
      </c>
      <c r="C24" s="16">
        <v>6362105.0446900129</v>
      </c>
      <c r="D24" s="16">
        <v>324037.71223450016</v>
      </c>
      <c r="E24" s="16">
        <v>900000</v>
      </c>
      <c r="F24" s="16">
        <v>0</v>
      </c>
      <c r="G24" s="16">
        <v>0</v>
      </c>
      <c r="H24" s="16">
        <v>9363767.7357663363</v>
      </c>
      <c r="I24" s="16">
        <v>1648329.925064344</v>
      </c>
    </row>
    <row r="25" spans="1:9" ht="14.5" x14ac:dyDescent="0.35">
      <c r="A25" s="19" t="s">
        <v>10</v>
      </c>
      <c r="B25" s="18">
        <f t="shared" si="1"/>
        <v>9032748.7486452758</v>
      </c>
      <c r="C25" s="18">
        <v>5728923.212713128</v>
      </c>
      <c r="D25" s="18">
        <v>0</v>
      </c>
      <c r="E25" s="18">
        <v>0</v>
      </c>
      <c r="F25" s="18">
        <v>0</v>
      </c>
      <c r="G25" s="18">
        <v>0</v>
      </c>
      <c r="H25" s="18">
        <v>554383.75362313737</v>
      </c>
      <c r="I25" s="18">
        <v>2749441.7823090102</v>
      </c>
    </row>
    <row r="26" spans="1:9" ht="14.5" x14ac:dyDescent="0.35">
      <c r="A26" s="17" t="s">
        <v>9</v>
      </c>
      <c r="B26" s="16">
        <f t="shared" si="1"/>
        <v>1346537.1822485859</v>
      </c>
      <c r="C26" s="16">
        <v>1076514.3006067825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4.5" x14ac:dyDescent="0.35">
      <c r="A27" s="19" t="s">
        <v>8</v>
      </c>
      <c r="B27" s="18">
        <f t="shared" si="1"/>
        <v>11136910.082349911</v>
      </c>
      <c r="C27" s="18">
        <v>8449692.9094076939</v>
      </c>
      <c r="D27" s="18">
        <v>119282.32303860562</v>
      </c>
      <c r="E27" s="18">
        <v>1200000</v>
      </c>
      <c r="F27" s="18">
        <v>1310637.3335244444</v>
      </c>
      <c r="G27" s="18">
        <v>0</v>
      </c>
      <c r="H27" s="18">
        <v>0</v>
      </c>
      <c r="I27" s="18">
        <v>57297.516379166635</v>
      </c>
    </row>
    <row r="28" spans="1:9" ht="14.5" x14ac:dyDescent="0.35">
      <c r="A28" s="17" t="s">
        <v>7</v>
      </c>
      <c r="B28" s="16">
        <f t="shared" si="1"/>
        <v>13493659.278391648</v>
      </c>
      <c r="C28" s="16">
        <v>100000</v>
      </c>
      <c r="D28" s="16">
        <v>0</v>
      </c>
      <c r="E28" s="16">
        <v>0</v>
      </c>
      <c r="F28" s="16">
        <v>0</v>
      </c>
      <c r="G28" s="16">
        <v>484912.8</v>
      </c>
      <c r="H28" s="16">
        <v>10071650</v>
      </c>
      <c r="I28" s="16">
        <v>2837096.4783916469</v>
      </c>
    </row>
    <row r="29" spans="1:9" ht="14.5" x14ac:dyDescent="0.35">
      <c r="A29" s="19" t="s">
        <v>6</v>
      </c>
      <c r="B29" s="18">
        <f t="shared" si="1"/>
        <v>5134570.9036195241</v>
      </c>
      <c r="C29" s="18">
        <v>4428121.5614024252</v>
      </c>
      <c r="D29" s="18">
        <v>20592.356510349524</v>
      </c>
      <c r="E29" s="18">
        <v>0</v>
      </c>
      <c r="F29" s="18">
        <v>0</v>
      </c>
      <c r="G29" s="18">
        <v>0</v>
      </c>
      <c r="H29" s="18">
        <v>170760.71349530498</v>
      </c>
      <c r="I29" s="18">
        <v>515096.27221144497</v>
      </c>
    </row>
    <row r="30" spans="1:9" ht="14.5" x14ac:dyDescent="0.35">
      <c r="A30" s="17" t="s">
        <v>5</v>
      </c>
      <c r="B30" s="16">
        <f t="shared" si="1"/>
        <v>9101476.4436412584</v>
      </c>
      <c r="C30" s="16">
        <v>2866328.0237271329</v>
      </c>
      <c r="D30" s="16">
        <v>375544.69079499145</v>
      </c>
      <c r="E30" s="16">
        <v>900000</v>
      </c>
      <c r="F30" s="16">
        <v>0</v>
      </c>
      <c r="G30" s="16">
        <v>914644.39500000002</v>
      </c>
      <c r="H30" s="16">
        <v>4028660</v>
      </c>
      <c r="I30" s="16">
        <v>16299.334119132998</v>
      </c>
    </row>
    <row r="31" spans="1:9" ht="15" thickBot="1" x14ac:dyDescent="0.4">
      <c r="A31" s="15" t="s">
        <v>4</v>
      </c>
      <c r="B31" s="14">
        <f t="shared" si="1"/>
        <v>14288119.379932502</v>
      </c>
      <c r="C31" s="14">
        <v>13558163.194304476</v>
      </c>
      <c r="D31" s="14">
        <v>9611.2369973419263</v>
      </c>
      <c r="E31" s="14">
        <v>0</v>
      </c>
      <c r="F31" s="14">
        <v>0</v>
      </c>
      <c r="G31" s="14">
        <v>236767.76690833332</v>
      </c>
      <c r="H31" s="14">
        <v>298644.43770336191</v>
      </c>
      <c r="I31" s="14">
        <v>184932.74401899116</v>
      </c>
    </row>
    <row r="32" spans="1:9" x14ac:dyDescent="0.25">
      <c r="A32" s="13"/>
      <c r="B32" s="11"/>
      <c r="C32" s="10"/>
      <c r="D32" s="10"/>
      <c r="E32" s="10"/>
      <c r="F32" s="10"/>
      <c r="G32" s="10"/>
      <c r="H32" s="10"/>
      <c r="I32" s="10"/>
    </row>
    <row r="33" spans="1:9" ht="14.5" x14ac:dyDescent="0.35">
      <c r="A33" s="12" t="s">
        <v>3</v>
      </c>
      <c r="B33" s="11"/>
      <c r="C33" s="10"/>
      <c r="D33" s="10"/>
      <c r="E33" s="10"/>
      <c r="F33" s="10"/>
      <c r="G33" s="10"/>
      <c r="H33" s="10"/>
      <c r="I33" s="10"/>
    </row>
    <row r="34" spans="1:9" ht="14.5" x14ac:dyDescent="0.35">
      <c r="A34" s="8" t="s">
        <v>2</v>
      </c>
      <c r="B34" s="5"/>
      <c r="C34" s="5"/>
      <c r="D34" s="4"/>
      <c r="E34" s="4"/>
      <c r="F34" s="9"/>
      <c r="G34" s="4"/>
      <c r="H34" s="9"/>
      <c r="I34" s="4"/>
    </row>
    <row r="35" spans="1:9" ht="14.5" x14ac:dyDescent="0.35">
      <c r="A35" s="8" t="s">
        <v>1</v>
      </c>
      <c r="B35" s="7"/>
      <c r="C35" s="4"/>
      <c r="D35" s="4"/>
      <c r="E35" s="4"/>
      <c r="F35" s="4"/>
      <c r="G35" s="4"/>
      <c r="H35" s="4"/>
      <c r="I35" s="4"/>
    </row>
    <row r="36" spans="1:9" ht="14.5" x14ac:dyDescent="0.35">
      <c r="A36" s="6" t="s">
        <v>0</v>
      </c>
      <c r="B36" s="5"/>
      <c r="C36" s="5"/>
      <c r="D36" s="4"/>
      <c r="E36" s="4"/>
      <c r="F36" s="4"/>
      <c r="G36" s="4"/>
      <c r="H36" s="4"/>
      <c r="I36" s="4"/>
    </row>
    <row r="37" spans="1:9" ht="14" x14ac:dyDescent="0.3">
      <c r="A37" s="3"/>
      <c r="B37" s="2"/>
      <c r="C37" s="2"/>
      <c r="D37" s="2"/>
    </row>
    <row r="38" spans="1:9" x14ac:dyDescent="0.25">
      <c r="A38" s="2"/>
      <c r="B38" s="2"/>
      <c r="C38" s="2"/>
      <c r="D38" s="2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1" orientation="landscape" r:id="rId1"/>
  <headerFooter alignWithMargins="0">
    <oddFooter>&amp;C&amp;"Arial,Cursiva"-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Mar-18</vt:lpstr>
      <vt:lpstr>'Mar-18'!Área_de_impresión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2019-06-05T13:19:28Z</dcterms:created>
  <dcterms:modified xsi:type="dcterms:W3CDTF">2019-06-24T17:50:57Z</dcterms:modified>
</cp:coreProperties>
</file>