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tock\Consolidado\2017\"/>
    </mc:Choice>
  </mc:AlternateContent>
  <bookViews>
    <workbookView xWindow="0" yWindow="0" windowWidth="19200" windowHeight="6470"/>
  </bookViews>
  <sheets>
    <sheet name="Dic-17" sheetId="1" r:id="rId1"/>
  </sheets>
  <definedNames>
    <definedName name="_xlnm.Print_Area" localSheetId="0">'Dic-17'!$A$1:$I$40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B8" i="1"/>
  <c r="B7" i="1" s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</calcChain>
</file>

<file path=xl/sharedStrings.xml><?xml version="1.0" encoding="utf-8"?>
<sst xmlns="http://schemas.openxmlformats.org/spreadsheetml/2006/main" count="40" uniqueCount="40">
  <si>
    <t>Información republicada en Junio de 2019</t>
  </si>
  <si>
    <t>2).- Bonos expresados a Valor Residual.</t>
  </si>
  <si>
    <t>1).-Todos los datos son preliminares y se encuentran sujetos a revisión. No se incluye la Deuda Flotante ni Contingente.</t>
  </si>
  <si>
    <t>Notas:</t>
  </si>
  <si>
    <t>TUCUMÁN</t>
  </si>
  <si>
    <t>TIERRA DEL FUEGO</t>
  </si>
  <si>
    <t xml:space="preserve">SANTIAGO DEL ESTERO </t>
  </si>
  <si>
    <t xml:space="preserve">SANTA FE </t>
  </si>
  <si>
    <t xml:space="preserve">SANTA CRUZ </t>
  </si>
  <si>
    <t xml:space="preserve">SAN LUIS </t>
  </si>
  <si>
    <t>SAN JUAN</t>
  </si>
  <si>
    <t>SALTA</t>
  </si>
  <si>
    <t>RÍO NEGRO</t>
  </si>
  <si>
    <t>NEUQUÉN</t>
  </si>
  <si>
    <t>MISIONES</t>
  </si>
  <si>
    <t>MENDOZA</t>
  </si>
  <si>
    <t xml:space="preserve">LA RIOJA  </t>
  </si>
  <si>
    <t>LA PAMPA</t>
  </si>
  <si>
    <t>JUJUY</t>
  </si>
  <si>
    <t>GCBA</t>
  </si>
  <si>
    <t xml:space="preserve">FORMOSA </t>
  </si>
  <si>
    <t xml:space="preserve">ENTRE RÍOS </t>
  </si>
  <si>
    <t>CHUBUT</t>
  </si>
  <si>
    <t>CHACO</t>
  </si>
  <si>
    <t>CORRIENTES</t>
  </si>
  <si>
    <t xml:space="preserve">CÓRDOBA </t>
  </si>
  <si>
    <t>CATAMARCA</t>
  </si>
  <si>
    <t>BUENOS AIRES</t>
  </si>
  <si>
    <t xml:space="preserve">TOTAL </t>
  </si>
  <si>
    <t>ORGANISMOS INTERNACIONALES</t>
  </si>
  <si>
    <t>BONOS
(2)</t>
  </si>
  <si>
    <t>DEUDA CONSOLIDADA</t>
  </si>
  <si>
    <t xml:space="preserve">BANCOS </t>
  </si>
  <si>
    <t>FFDP</t>
  </si>
  <si>
    <t>FONDO FIDUCIARIO INFRAESTRUCTURA REGIONAL</t>
  </si>
  <si>
    <t>GOBIERNO NACIONAL</t>
  </si>
  <si>
    <t>TOTAL SIN
DEUDA FLOTANTE</t>
  </si>
  <si>
    <t>JURISDICCIÓN</t>
  </si>
  <si>
    <t>- en miles de pesos -</t>
  </si>
  <si>
    <t>STOCK DE DEUDA PROVINCIAL AL 31 DE DICIEMBRE DE 2017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</si>
</sst>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indexed="56"/>
      <name val="Arial"/>
      <family val="2"/>
    </font>
    <font>
      <b/>
      <sz val="8"/>
      <color indexed="8"/>
      <name val="Arial"/>
      <family val="2"/>
    </font>
    <font>
      <b/>
      <u/>
      <sz val="11"/>
      <color indexed="8"/>
      <name val="Calibri"/>
      <family val="2"/>
      <scheme val="minor"/>
    </font>
    <font>
      <b/>
      <i/>
      <sz val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/>
    <xf numFmtId="0" fontId="3" fillId="0" borderId="0" xfId="1" applyFill="1"/>
    <xf numFmtId="0" fontId="4" fillId="0" borderId="0" xfId="1" applyFont="1"/>
    <xf numFmtId="0" fontId="3" fillId="0" borderId="0" xfId="1" applyFont="1" applyFill="1" applyBorder="1"/>
    <xf numFmtId="0" fontId="5" fillId="0" borderId="0" xfId="1" applyFont="1" applyFill="1" applyBorder="1"/>
    <xf numFmtId="0" fontId="6" fillId="0" borderId="0" xfId="1" applyFont="1" applyAlignment="1">
      <alignment horizontal="left"/>
    </xf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/>
    <xf numFmtId="3" fontId="3" fillId="0" borderId="0" xfId="1" applyNumberFormat="1" applyFont="1" applyFill="1" applyBorder="1"/>
    <xf numFmtId="3" fontId="9" fillId="0" borderId="0" xfId="1" applyNumberFormat="1" applyFont="1" applyFill="1" applyBorder="1"/>
    <xf numFmtId="0" fontId="10" fillId="0" borderId="0" xfId="1" applyFont="1" applyFill="1" applyBorder="1" applyAlignment="1">
      <alignment horizontal="center"/>
    </xf>
    <xf numFmtId="0" fontId="11" fillId="0" borderId="0" xfId="1" applyFont="1" applyFill="1" applyBorder="1"/>
    <xf numFmtId="0" fontId="12" fillId="0" borderId="0" xfId="1" applyFont="1" applyFill="1"/>
    <xf numFmtId="3" fontId="13" fillId="2" borderId="1" xfId="1" applyNumberFormat="1" applyFont="1" applyFill="1" applyBorder="1"/>
    <xf numFmtId="0" fontId="14" fillId="2" borderId="1" xfId="1" applyFont="1" applyFill="1" applyBorder="1" applyAlignment="1">
      <alignment horizontal="left"/>
    </xf>
    <xf numFmtId="3" fontId="13" fillId="0" borderId="2" xfId="1" applyNumberFormat="1" applyFont="1" applyFill="1" applyBorder="1"/>
    <xf numFmtId="0" fontId="14" fillId="0" borderId="2" xfId="1" applyFont="1" applyFill="1" applyBorder="1" applyAlignment="1">
      <alignment horizontal="left"/>
    </xf>
    <xf numFmtId="3" fontId="13" fillId="2" borderId="2" xfId="1" applyNumberFormat="1" applyFont="1" applyFill="1" applyBorder="1"/>
    <xf numFmtId="0" fontId="14" fillId="2" borderId="2" xfId="1" applyFont="1" applyFill="1" applyBorder="1" applyAlignment="1">
      <alignment horizontal="left"/>
    </xf>
    <xf numFmtId="3" fontId="3" fillId="0" borderId="0" xfId="1" applyNumberFormat="1"/>
    <xf numFmtId="3" fontId="1" fillId="3" borderId="3" xfId="1" applyNumberFormat="1" applyFont="1" applyFill="1" applyBorder="1"/>
    <xf numFmtId="0" fontId="1" fillId="3" borderId="3" xfId="1" applyFont="1" applyFill="1" applyBorder="1" applyAlignment="1">
      <alignment horizontal="center"/>
    </xf>
    <xf numFmtId="0" fontId="1" fillId="4" borderId="3" xfId="1" applyNumberFormat="1" applyFont="1" applyFill="1" applyBorder="1" applyAlignment="1">
      <alignment horizontal="center" vertical="center" wrapText="1"/>
    </xf>
    <xf numFmtId="3" fontId="15" fillId="0" borderId="0" xfId="1" applyNumberFormat="1" applyFont="1" applyFill="1" applyBorder="1"/>
    <xf numFmtId="0" fontId="16" fillId="0" borderId="0" xfId="1" applyFont="1" applyFill="1" applyBorder="1"/>
    <xf numFmtId="0" fontId="2" fillId="0" borderId="0" xfId="1" applyFont="1" applyFill="1" applyAlignment="1">
      <alignment vertical="center"/>
    </xf>
    <xf numFmtId="0" fontId="15" fillId="0" borderId="0" xfId="1" applyFont="1" applyFill="1" applyBorder="1"/>
    <xf numFmtId="0" fontId="17" fillId="0" borderId="0" xfId="1" applyFont="1" applyFill="1" applyBorder="1" applyAlignment="1">
      <alignment horizontal="center"/>
    </xf>
    <xf numFmtId="164" fontId="15" fillId="0" borderId="0" xfId="2" applyNumberFormat="1" applyFont="1" applyFill="1" applyBorder="1"/>
    <xf numFmtId="0" fontId="18" fillId="3" borderId="6" xfId="1" applyFont="1" applyFill="1" applyBorder="1" applyAlignment="1">
      <alignment horizontal="center" vertical="center"/>
    </xf>
    <xf numFmtId="0" fontId="18" fillId="3" borderId="5" xfId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/>
    </xf>
  </cellXfs>
  <cellStyles count="3">
    <cellStyle name="Normal" xfId="0" builtinId="0"/>
    <cellStyle name="Normal 2" xfId="1"/>
    <cellStyle name="Porcentaj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M38"/>
  <sheetViews>
    <sheetView tabSelected="1" topLeftCell="A13" zoomScale="75" workbookViewId="0">
      <selection activeCell="E7" sqref="E7"/>
    </sheetView>
  </sheetViews>
  <sheetFormatPr baseColWidth="10" defaultColWidth="11.453125" defaultRowHeight="12.5" x14ac:dyDescent="0.25"/>
  <cols>
    <col min="1" max="1" width="23.6328125" style="1" customWidth="1"/>
    <col min="2" max="9" width="19.6328125" style="1" customWidth="1"/>
    <col min="10" max="16384" width="11.453125" style="1"/>
  </cols>
  <sheetData>
    <row r="1" spans="1:13" ht="13" thickBot="1" x14ac:dyDescent="0.3"/>
    <row r="2" spans="1:13" ht="16" thickBot="1" x14ac:dyDescent="0.3">
      <c r="A2" s="30" t="s">
        <v>39</v>
      </c>
      <c r="B2" s="31"/>
      <c r="C2" s="31"/>
      <c r="D2" s="31"/>
      <c r="E2" s="31"/>
      <c r="F2" s="31"/>
      <c r="G2" s="31"/>
      <c r="H2" s="31"/>
      <c r="I2" s="32"/>
    </row>
    <row r="3" spans="1:13" ht="14.5" x14ac:dyDescent="0.35">
      <c r="A3" s="24"/>
      <c r="B3" s="29"/>
      <c r="C3" s="24"/>
      <c r="D3" s="27"/>
      <c r="E3" s="28"/>
      <c r="F3" s="28"/>
      <c r="G3" s="27"/>
      <c r="H3" s="26"/>
      <c r="I3" s="26"/>
    </row>
    <row r="4" spans="1:13" ht="14.5" x14ac:dyDescent="0.35">
      <c r="A4" s="33"/>
      <c r="B4" s="33"/>
      <c r="C4" s="33"/>
      <c r="D4" s="33"/>
      <c r="E4" s="33" t="s">
        <v>38</v>
      </c>
      <c r="F4" s="33"/>
      <c r="G4" s="33"/>
      <c r="H4" s="33"/>
      <c r="I4" s="33"/>
    </row>
    <row r="5" spans="1:13" ht="15" thickBot="1" x14ac:dyDescent="0.4">
      <c r="A5" s="25"/>
      <c r="B5" s="24"/>
      <c r="C5" s="24"/>
      <c r="D5" s="24"/>
      <c r="E5" s="24"/>
      <c r="F5" s="24"/>
      <c r="G5" s="24"/>
      <c r="H5" s="24"/>
      <c r="I5" s="24"/>
    </row>
    <row r="6" spans="1:13" ht="44" thickBot="1" x14ac:dyDescent="0.3">
      <c r="A6" s="23" t="s">
        <v>37</v>
      </c>
      <c r="B6" s="23" t="s">
        <v>36</v>
      </c>
      <c r="C6" s="23" t="s">
        <v>35</v>
      </c>
      <c r="D6" s="23" t="s">
        <v>34</v>
      </c>
      <c r="E6" s="23" t="s">
        <v>33</v>
      </c>
      <c r="F6" s="23" t="s">
        <v>32</v>
      </c>
      <c r="G6" s="23" t="s">
        <v>31</v>
      </c>
      <c r="H6" s="23" t="s">
        <v>30</v>
      </c>
      <c r="I6" s="23" t="s">
        <v>29</v>
      </c>
    </row>
    <row r="7" spans="1:13" ht="15" thickBot="1" x14ac:dyDescent="0.4">
      <c r="A7" s="22" t="s">
        <v>28</v>
      </c>
      <c r="B7" s="21">
        <f t="shared" ref="B7:I7" si="0">SUM(B8:B31)</f>
        <v>668437747.19463682</v>
      </c>
      <c r="C7" s="21">
        <f t="shared" si="0"/>
        <v>155115658.06819177</v>
      </c>
      <c r="D7" s="21">
        <f t="shared" si="0"/>
        <v>4601091.0201080209</v>
      </c>
      <c r="E7" s="21">
        <f t="shared" si="0"/>
        <v>12536268.16102617</v>
      </c>
      <c r="F7" s="21">
        <f t="shared" si="0"/>
        <v>15188541.610316327</v>
      </c>
      <c r="G7" s="21">
        <f t="shared" si="0"/>
        <v>2496844.6641805181</v>
      </c>
      <c r="H7" s="21">
        <f t="shared" si="0"/>
        <v>426540617.51075274</v>
      </c>
      <c r="I7" s="21">
        <f t="shared" si="0"/>
        <v>51958726.160061099</v>
      </c>
    </row>
    <row r="8" spans="1:13" ht="14.5" x14ac:dyDescent="0.35">
      <c r="A8" s="17" t="s">
        <v>27</v>
      </c>
      <c r="B8" s="16">
        <f t="shared" ref="B8:B31" si="1">+C8+D8+E8+F8+G8+H8+I8</f>
        <v>256704204.85329962</v>
      </c>
      <c r="C8" s="16">
        <v>26032528.556736443</v>
      </c>
      <c r="D8" s="16">
        <v>589050.7698129015</v>
      </c>
      <c r="E8" s="16">
        <v>228875.22191780739</v>
      </c>
      <c r="F8" s="16">
        <v>1036820.1864076209</v>
      </c>
      <c r="G8" s="16">
        <v>0</v>
      </c>
      <c r="H8" s="16">
        <v>216867242.78096259</v>
      </c>
      <c r="I8" s="16">
        <v>11949687.337462261</v>
      </c>
    </row>
    <row r="9" spans="1:13" ht="14.5" x14ac:dyDescent="0.35">
      <c r="A9" s="19" t="s">
        <v>26</v>
      </c>
      <c r="B9" s="18">
        <f t="shared" si="1"/>
        <v>5051520.4381438689</v>
      </c>
      <c r="C9" s="18">
        <v>4366235.9783533541</v>
      </c>
      <c r="D9" s="18">
        <v>348195.78458533547</v>
      </c>
      <c r="E9" s="18">
        <v>1880.3793716280186</v>
      </c>
      <c r="F9" s="18">
        <v>2109.1980545168576</v>
      </c>
      <c r="G9" s="18">
        <v>173699.43757000004</v>
      </c>
      <c r="H9" s="18">
        <v>7099.0603788449216</v>
      </c>
      <c r="I9" s="18">
        <v>152300.59983018937</v>
      </c>
    </row>
    <row r="10" spans="1:13" ht="14.5" x14ac:dyDescent="0.35">
      <c r="A10" s="17" t="s">
        <v>25</v>
      </c>
      <c r="B10" s="16">
        <f t="shared" si="1"/>
        <v>48677023.723039515</v>
      </c>
      <c r="C10" s="16">
        <v>2324078.896108795</v>
      </c>
      <c r="D10" s="16">
        <v>63948.271431559886</v>
      </c>
      <c r="E10" s="16">
        <v>0</v>
      </c>
      <c r="F10" s="16">
        <v>2456.8416106894292</v>
      </c>
      <c r="G10" s="16">
        <v>0</v>
      </c>
      <c r="H10" s="16">
        <v>37267707.510745995</v>
      </c>
      <c r="I10" s="16">
        <v>9018832.2031424791</v>
      </c>
      <c r="M10" s="20"/>
    </row>
    <row r="11" spans="1:13" ht="14.5" x14ac:dyDescent="0.35">
      <c r="A11" s="19" t="s">
        <v>24</v>
      </c>
      <c r="B11" s="18">
        <f t="shared" si="1"/>
        <v>4699195.4023272116</v>
      </c>
      <c r="C11" s="18">
        <v>3651892.6008017547</v>
      </c>
      <c r="D11" s="18">
        <v>619253.32002336241</v>
      </c>
      <c r="E11" s="18">
        <v>0</v>
      </c>
      <c r="F11" s="18">
        <v>1036.5057063171685</v>
      </c>
      <c r="G11" s="18">
        <v>0</v>
      </c>
      <c r="H11" s="18">
        <v>0</v>
      </c>
      <c r="I11" s="18">
        <v>427012.97579577746</v>
      </c>
    </row>
    <row r="12" spans="1:13" ht="14.5" x14ac:dyDescent="0.35">
      <c r="A12" s="17" t="s">
        <v>23</v>
      </c>
      <c r="B12" s="16">
        <f t="shared" si="1"/>
        <v>19210200.984303039</v>
      </c>
      <c r="C12" s="16">
        <v>6640433.4128840696</v>
      </c>
      <c r="D12" s="16">
        <v>114581.94027059572</v>
      </c>
      <c r="E12" s="16">
        <v>3300000</v>
      </c>
      <c r="F12" s="16">
        <v>1804381.5851657789</v>
      </c>
      <c r="G12" s="16">
        <v>0</v>
      </c>
      <c r="H12" s="16">
        <v>6460157.3127365559</v>
      </c>
      <c r="I12" s="16">
        <v>890646.73324603797</v>
      </c>
    </row>
    <row r="13" spans="1:13" ht="14.5" x14ac:dyDescent="0.35">
      <c r="A13" s="19" t="s">
        <v>22</v>
      </c>
      <c r="B13" s="18">
        <f t="shared" si="1"/>
        <v>25553104.03729346</v>
      </c>
      <c r="C13" s="18">
        <v>1439974.6685833184</v>
      </c>
      <c r="D13" s="18">
        <v>444198.57996149955</v>
      </c>
      <c r="E13" s="18">
        <v>1709612.1352299999</v>
      </c>
      <c r="F13" s="18">
        <v>2565.5125862361724</v>
      </c>
      <c r="G13" s="18">
        <v>1797793.0622546521</v>
      </c>
      <c r="H13" s="18">
        <v>19209257.707838062</v>
      </c>
      <c r="I13" s="18">
        <v>949702.37083969382</v>
      </c>
    </row>
    <row r="14" spans="1:13" ht="14.5" x14ac:dyDescent="0.35">
      <c r="A14" s="17" t="s">
        <v>21</v>
      </c>
      <c r="B14" s="16">
        <f t="shared" si="1"/>
        <v>25165025.451089025</v>
      </c>
      <c r="C14" s="16">
        <v>8159192.1815043688</v>
      </c>
      <c r="D14" s="16">
        <v>506285.4531151657</v>
      </c>
      <c r="E14" s="16">
        <v>900000</v>
      </c>
      <c r="F14" s="16">
        <v>903410.69918076368</v>
      </c>
      <c r="G14" s="16">
        <v>0</v>
      </c>
      <c r="H14" s="16">
        <v>9739105.1381189357</v>
      </c>
      <c r="I14" s="16">
        <v>4957031.9791697925</v>
      </c>
    </row>
    <row r="15" spans="1:13" ht="14.5" x14ac:dyDescent="0.35">
      <c r="A15" s="19" t="s">
        <v>20</v>
      </c>
      <c r="B15" s="18">
        <f t="shared" si="1"/>
        <v>6400714.9557213001</v>
      </c>
      <c r="C15" s="18">
        <v>5644402.8204218615</v>
      </c>
      <c r="D15" s="18">
        <v>96794.748852230245</v>
      </c>
      <c r="E15" s="18">
        <v>0</v>
      </c>
      <c r="F15" s="18">
        <v>0</v>
      </c>
      <c r="G15" s="18">
        <v>9389.9889999999996</v>
      </c>
      <c r="H15" s="18">
        <v>621310.11174701573</v>
      </c>
      <c r="I15" s="18">
        <v>28817.285700192821</v>
      </c>
    </row>
    <row r="16" spans="1:13" ht="14.5" x14ac:dyDescent="0.35">
      <c r="A16" s="17" t="s">
        <v>19</v>
      </c>
      <c r="B16" s="16">
        <f t="shared" si="1"/>
        <v>74589213.769553944</v>
      </c>
      <c r="C16" s="16">
        <v>11954244.885336492</v>
      </c>
      <c r="D16" s="16">
        <v>0</v>
      </c>
      <c r="E16" s="16">
        <v>0</v>
      </c>
      <c r="F16" s="16">
        <v>0</v>
      </c>
      <c r="G16" s="16">
        <v>14500</v>
      </c>
      <c r="H16" s="16">
        <v>56253722.159151442</v>
      </c>
      <c r="I16" s="16">
        <v>6366746.7250660127</v>
      </c>
    </row>
    <row r="17" spans="1:9" ht="14.5" x14ac:dyDescent="0.35">
      <c r="A17" s="19" t="s">
        <v>18</v>
      </c>
      <c r="B17" s="18">
        <f t="shared" si="1"/>
        <v>22617690.549301717</v>
      </c>
      <c r="C17" s="18">
        <v>15971974.780501056</v>
      </c>
      <c r="D17" s="18">
        <v>0</v>
      </c>
      <c r="E17" s="18">
        <v>1131445.6406027398</v>
      </c>
      <c r="F17" s="18">
        <v>1360000</v>
      </c>
      <c r="G17" s="18">
        <v>31964.5330164468</v>
      </c>
      <c r="H17" s="18">
        <v>3943882.01</v>
      </c>
      <c r="I17" s="18">
        <v>178423.58518147</v>
      </c>
    </row>
    <row r="18" spans="1:9" ht="14.5" x14ac:dyDescent="0.35">
      <c r="A18" s="17" t="s">
        <v>17</v>
      </c>
      <c r="B18" s="16">
        <f t="shared" si="1"/>
        <v>924771.88561737107</v>
      </c>
      <c r="C18" s="16">
        <v>889796.71261413989</v>
      </c>
      <c r="D18" s="16">
        <v>0</v>
      </c>
      <c r="E18" s="16">
        <v>0</v>
      </c>
      <c r="F18" s="16">
        <v>2430.9505099999997</v>
      </c>
      <c r="G18" s="16">
        <v>0</v>
      </c>
      <c r="H18" s="16">
        <v>0</v>
      </c>
      <c r="I18" s="16">
        <v>32544.222493231129</v>
      </c>
    </row>
    <row r="19" spans="1:9" ht="14.5" x14ac:dyDescent="0.35">
      <c r="A19" s="19" t="s">
        <v>16</v>
      </c>
      <c r="B19" s="18">
        <f t="shared" si="1"/>
        <v>9721873.2609372474</v>
      </c>
      <c r="C19" s="18">
        <v>2703672.7414184324</v>
      </c>
      <c r="D19" s="18">
        <v>0</v>
      </c>
      <c r="E19" s="18">
        <v>0</v>
      </c>
      <c r="F19" s="18">
        <v>412479.83974945737</v>
      </c>
      <c r="G19" s="18">
        <v>79958.553106113919</v>
      </c>
      <c r="H19" s="18">
        <v>5718026.295109937</v>
      </c>
      <c r="I19" s="18">
        <v>807735.83155330736</v>
      </c>
    </row>
    <row r="20" spans="1:9" ht="14.5" x14ac:dyDescent="0.35">
      <c r="A20" s="17" t="s">
        <v>15</v>
      </c>
      <c r="B20" s="16">
        <f t="shared" si="1"/>
        <v>39429998.815044299</v>
      </c>
      <c r="C20" s="16">
        <v>11036521.8720796</v>
      </c>
      <c r="D20" s="16">
        <v>561769.93605395604</v>
      </c>
      <c r="E20" s="16">
        <v>0</v>
      </c>
      <c r="F20" s="16">
        <v>5945728.3376933336</v>
      </c>
      <c r="G20" s="16">
        <v>0</v>
      </c>
      <c r="H20" s="16">
        <v>16798507.390301533</v>
      </c>
      <c r="I20" s="16">
        <v>5087471.2789158747</v>
      </c>
    </row>
    <row r="21" spans="1:9" ht="14.5" x14ac:dyDescent="0.35">
      <c r="A21" s="19" t="s">
        <v>14</v>
      </c>
      <c r="B21" s="18">
        <f t="shared" si="1"/>
        <v>6778979.8716852283</v>
      </c>
      <c r="C21" s="18">
        <v>4660404.8438419225</v>
      </c>
      <c r="D21" s="18">
        <v>289586.91907424032</v>
      </c>
      <c r="E21" s="18">
        <v>21538.73</v>
      </c>
      <c r="F21" s="18">
        <v>69162.026745420386</v>
      </c>
      <c r="G21" s="18">
        <v>28607.809774972084</v>
      </c>
      <c r="H21" s="18">
        <v>1446041.4371052082</v>
      </c>
      <c r="I21" s="18">
        <v>263638.105143464</v>
      </c>
    </row>
    <row r="22" spans="1:9" ht="14.5" x14ac:dyDescent="0.35">
      <c r="A22" s="17" t="s">
        <v>13</v>
      </c>
      <c r="B22" s="16">
        <f t="shared" si="1"/>
        <v>29313342.755575538</v>
      </c>
      <c r="C22" s="16">
        <v>4472071.6469691638</v>
      </c>
      <c r="D22" s="16">
        <v>187088.31607111898</v>
      </c>
      <c r="E22" s="16">
        <v>2000000</v>
      </c>
      <c r="F22" s="16">
        <v>1929712.9723123196</v>
      </c>
      <c r="G22" s="16">
        <v>0</v>
      </c>
      <c r="H22" s="16">
        <v>19176090.870887857</v>
      </c>
      <c r="I22" s="16">
        <v>1548378.9493350761</v>
      </c>
    </row>
    <row r="23" spans="1:9" ht="14.5" x14ac:dyDescent="0.35">
      <c r="A23" s="19" t="s">
        <v>12</v>
      </c>
      <c r="B23" s="18">
        <f t="shared" si="1"/>
        <v>19375319.330256559</v>
      </c>
      <c r="C23" s="18">
        <v>6390409.7323929993</v>
      </c>
      <c r="D23" s="18">
        <v>19738.94097</v>
      </c>
      <c r="E23" s="18">
        <v>872893.17226219177</v>
      </c>
      <c r="F23" s="18">
        <v>257142.85715571415</v>
      </c>
      <c r="G23" s="18">
        <v>0</v>
      </c>
      <c r="H23" s="18">
        <v>10046922.835807115</v>
      </c>
      <c r="I23" s="18">
        <v>1788211.7916685382</v>
      </c>
    </row>
    <row r="24" spans="1:9" ht="14.5" x14ac:dyDescent="0.35">
      <c r="A24" s="17" t="s">
        <v>11</v>
      </c>
      <c r="B24" s="16">
        <f t="shared" si="1"/>
        <v>16303320.289939439</v>
      </c>
      <c r="C24" s="16">
        <v>5588095.4574019853</v>
      </c>
      <c r="D24" s="16">
        <v>262664.39898075641</v>
      </c>
      <c r="E24" s="16">
        <v>0</v>
      </c>
      <c r="F24" s="16">
        <v>1362.8608359367352</v>
      </c>
      <c r="G24" s="16">
        <v>0</v>
      </c>
      <c r="H24" s="16">
        <v>8901647.912490556</v>
      </c>
      <c r="I24" s="16">
        <v>1549549.660230204</v>
      </c>
    </row>
    <row r="25" spans="1:9" ht="14.5" x14ac:dyDescent="0.35">
      <c r="A25" s="19" t="s">
        <v>10</v>
      </c>
      <c r="B25" s="18">
        <f t="shared" si="1"/>
        <v>8276389.1362180198</v>
      </c>
      <c r="C25" s="18">
        <v>5040240.3671787251</v>
      </c>
      <c r="D25" s="18">
        <v>0</v>
      </c>
      <c r="E25" s="18">
        <v>0</v>
      </c>
      <c r="F25" s="18">
        <v>4023</v>
      </c>
      <c r="G25" s="18">
        <v>0</v>
      </c>
      <c r="H25" s="18">
        <v>521787.70202951471</v>
      </c>
      <c r="I25" s="18">
        <v>2710338.0670097796</v>
      </c>
    </row>
    <row r="26" spans="1:9" ht="14.5" x14ac:dyDescent="0.35">
      <c r="A26" s="17" t="s">
        <v>9</v>
      </c>
      <c r="B26" s="16">
        <f t="shared" si="1"/>
        <v>1382265.2773161253</v>
      </c>
      <c r="C26" s="16">
        <v>1112242.395674322</v>
      </c>
      <c r="D26" s="16">
        <v>0</v>
      </c>
      <c r="E26" s="16">
        <v>270022.88164180331</v>
      </c>
      <c r="F26" s="16">
        <v>0</v>
      </c>
      <c r="G26" s="16">
        <v>0</v>
      </c>
      <c r="H26" s="16">
        <v>0</v>
      </c>
      <c r="I26" s="16">
        <v>0</v>
      </c>
    </row>
    <row r="27" spans="1:9" ht="14.5" x14ac:dyDescent="0.35">
      <c r="A27" s="19" t="s">
        <v>8</v>
      </c>
      <c r="B27" s="18">
        <f t="shared" si="1"/>
        <v>11190696.129390076</v>
      </c>
      <c r="C27" s="18">
        <v>8347024.4764850996</v>
      </c>
      <c r="D27" s="18">
        <v>129026.55596822131</v>
      </c>
      <c r="E27" s="18">
        <v>1200000</v>
      </c>
      <c r="F27" s="18">
        <v>1453718.2366022221</v>
      </c>
      <c r="G27" s="18">
        <v>0</v>
      </c>
      <c r="H27" s="18">
        <v>0</v>
      </c>
      <c r="I27" s="18">
        <v>60926.860334532423</v>
      </c>
    </row>
    <row r="28" spans="1:9" ht="14.5" x14ac:dyDescent="0.35">
      <c r="A28" s="17" t="s">
        <v>7</v>
      </c>
      <c r="B28" s="16">
        <f t="shared" si="1"/>
        <v>12154478.262937654</v>
      </c>
      <c r="C28" s="16">
        <v>50000</v>
      </c>
      <c r="D28" s="16">
        <v>0</v>
      </c>
      <c r="E28" s="16">
        <v>0</v>
      </c>
      <c r="F28" s="16">
        <v>0</v>
      </c>
      <c r="G28" s="16">
        <v>295786.59999999998</v>
      </c>
      <c r="H28" s="16">
        <v>9324500</v>
      </c>
      <c r="I28" s="16">
        <v>2484191.6629376542</v>
      </c>
    </row>
    <row r="29" spans="1:9" ht="14.5" x14ac:dyDescent="0.35">
      <c r="A29" s="19" t="s">
        <v>6</v>
      </c>
      <c r="B29" s="18">
        <f t="shared" si="1"/>
        <v>4191530.5913057891</v>
      </c>
      <c r="C29" s="18">
        <v>3524711.9539129264</v>
      </c>
      <c r="D29" s="18">
        <v>26007.263381949306</v>
      </c>
      <c r="E29" s="18">
        <v>0</v>
      </c>
      <c r="F29" s="18">
        <v>0</v>
      </c>
      <c r="G29" s="18">
        <v>0</v>
      </c>
      <c r="H29" s="18">
        <v>159154.44774706999</v>
      </c>
      <c r="I29" s="18">
        <v>481656.92626384378</v>
      </c>
    </row>
    <row r="30" spans="1:9" ht="14.5" x14ac:dyDescent="0.35">
      <c r="A30" s="17" t="s">
        <v>5</v>
      </c>
      <c r="B30" s="16">
        <f t="shared" si="1"/>
        <v>7676301.7777416166</v>
      </c>
      <c r="C30" s="16">
        <v>2669286.788487372</v>
      </c>
      <c r="D30" s="16">
        <v>332620.19112659601</v>
      </c>
      <c r="E30" s="16">
        <v>900000</v>
      </c>
      <c r="F30" s="16">
        <v>0</v>
      </c>
      <c r="G30" s="16">
        <v>3514.395</v>
      </c>
      <c r="H30" s="16">
        <v>3754840</v>
      </c>
      <c r="I30" s="16">
        <v>16040.403127648</v>
      </c>
    </row>
    <row r="31" spans="1:9" ht="15" thickBot="1" x14ac:dyDescent="0.4">
      <c r="A31" s="15" t="s">
        <v>4</v>
      </c>
      <c r="B31" s="14">
        <f t="shared" si="1"/>
        <v>13050585.64659898</v>
      </c>
      <c r="C31" s="14">
        <v>12446220.298503576</v>
      </c>
      <c r="D31" s="14">
        <v>10279.630428531671</v>
      </c>
      <c r="E31" s="14">
        <v>0</v>
      </c>
      <c r="F31" s="14">
        <v>0</v>
      </c>
      <c r="G31" s="14">
        <v>61630.284458333343</v>
      </c>
      <c r="H31" s="14">
        <v>323614.82759449905</v>
      </c>
      <c r="I31" s="14">
        <v>208840.60561403923</v>
      </c>
    </row>
    <row r="32" spans="1:9" x14ac:dyDescent="0.25">
      <c r="A32" s="13"/>
      <c r="B32" s="11"/>
      <c r="C32" s="10"/>
      <c r="D32" s="10"/>
      <c r="E32" s="10"/>
      <c r="F32" s="10"/>
      <c r="G32" s="10"/>
      <c r="H32" s="10"/>
      <c r="I32" s="10"/>
    </row>
    <row r="33" spans="1:9" ht="14.5" x14ac:dyDescent="0.35">
      <c r="A33" s="12" t="s">
        <v>3</v>
      </c>
      <c r="B33" s="11"/>
      <c r="C33" s="10"/>
      <c r="D33" s="10"/>
      <c r="E33" s="10"/>
      <c r="F33" s="10"/>
      <c r="G33" s="10"/>
      <c r="H33" s="10"/>
      <c r="I33" s="10"/>
    </row>
    <row r="34" spans="1:9" ht="14.5" x14ac:dyDescent="0.35">
      <c r="A34" s="8" t="s">
        <v>2</v>
      </c>
      <c r="B34" s="5"/>
      <c r="C34" s="5"/>
      <c r="D34" s="4"/>
      <c r="E34" s="4"/>
      <c r="F34" s="9"/>
      <c r="G34" s="4"/>
      <c r="H34" s="9"/>
      <c r="I34" s="4"/>
    </row>
    <row r="35" spans="1:9" ht="14.5" x14ac:dyDescent="0.35">
      <c r="A35" s="8" t="s">
        <v>1</v>
      </c>
      <c r="B35" s="7"/>
      <c r="C35" s="4"/>
      <c r="D35" s="4"/>
      <c r="E35" s="4"/>
      <c r="F35" s="4"/>
      <c r="G35" s="4"/>
      <c r="H35" s="4"/>
      <c r="I35" s="4"/>
    </row>
    <row r="36" spans="1:9" ht="14.5" x14ac:dyDescent="0.35">
      <c r="A36" s="6" t="s">
        <v>0</v>
      </c>
      <c r="B36" s="5"/>
      <c r="C36" s="5"/>
      <c r="D36" s="4"/>
      <c r="E36" s="4"/>
      <c r="F36" s="4"/>
      <c r="G36" s="4"/>
      <c r="H36" s="4"/>
      <c r="I36" s="4"/>
    </row>
    <row r="37" spans="1:9" ht="14" x14ac:dyDescent="0.3">
      <c r="A37" s="3"/>
      <c r="B37" s="2"/>
      <c r="C37" s="2"/>
      <c r="D37" s="2"/>
    </row>
    <row r="38" spans="1:9" x14ac:dyDescent="0.25">
      <c r="A38" s="2"/>
      <c r="B38" s="2"/>
      <c r="C38" s="2"/>
      <c r="D38" s="2"/>
    </row>
  </sheetData>
  <mergeCells count="2">
    <mergeCell ref="A2:I2"/>
    <mergeCell ref="A4:I4"/>
  </mergeCells>
  <pageMargins left="0.78740157480314965" right="0.78740157480314965" top="0.98425196850393704" bottom="0.98425196850393704" header="0" footer="0"/>
  <pageSetup paperSize="9" scale="71" orientation="landscape" r:id="rId1"/>
  <headerFooter alignWithMargins="0">
    <oddFooter>&amp;C&amp;"Arial,Cursiva"- Dirección Nacional de Asuntos Provinciales (Secretaría de Hacienda)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Dic-17</vt:lpstr>
      <vt:lpstr>'Dic-17'!Área_de_impresión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2019-06-05T13:19:04Z</dcterms:created>
  <dcterms:modified xsi:type="dcterms:W3CDTF">2019-06-24T17:49:26Z</dcterms:modified>
</cp:coreProperties>
</file>