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4\"/>
    </mc:Choice>
  </mc:AlternateContent>
  <bookViews>
    <workbookView xWindow="0" yWindow="0" windowWidth="19200" windowHeight="6470"/>
  </bookViews>
  <sheets>
    <sheet name="Mar-14" sheetId="1" r:id="rId1"/>
  </sheets>
  <definedNames>
    <definedName name="_xlnm.Print_Area" localSheetId="0">'Mar-14'!$A$1:$I$40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B8" i="1"/>
  <c r="B7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<sst xmlns="http://schemas.openxmlformats.org/spreadsheetml/2006/main" count="40" uniqueCount="40">
  <si>
    <t>Información republicada en Junio de 2019</t>
  </si>
  <si>
    <t>2).- Bonos expresados a Valor Residual.</t>
  </si>
  <si>
    <t>1).-Todos los datos son preliminares y se encuentran sujetos a revisión. No se incluye la Deuda Flotante ni Contingente.</t>
  </si>
  <si>
    <t>Notas:</t>
  </si>
  <si>
    <t>TUCUMÁN</t>
  </si>
  <si>
    <t>TIERRA DEL FUEGO</t>
  </si>
  <si>
    <t xml:space="preserve">SANTIAGO DEL ESTERO </t>
  </si>
  <si>
    <t xml:space="preserve">SANTA FE </t>
  </si>
  <si>
    <t xml:space="preserve">SANTA CRUZ </t>
  </si>
  <si>
    <t xml:space="preserve">SAN LUIS </t>
  </si>
  <si>
    <t>SAN JUAN</t>
  </si>
  <si>
    <t>SALTA</t>
  </si>
  <si>
    <t>RÍO NEGRO</t>
  </si>
  <si>
    <t>NEUQUÉN</t>
  </si>
  <si>
    <t>MISIONES</t>
  </si>
  <si>
    <t>MENDOZA</t>
  </si>
  <si>
    <t xml:space="preserve">LA RIOJA  </t>
  </si>
  <si>
    <t>LA PAMPA</t>
  </si>
  <si>
    <t>JUJUY</t>
  </si>
  <si>
    <t>GCBA</t>
  </si>
  <si>
    <t xml:space="preserve">FORMOSA </t>
  </si>
  <si>
    <t xml:space="preserve">ENTRE RÍOS </t>
  </si>
  <si>
    <t>CHUBUT</t>
  </si>
  <si>
    <t>CHACO</t>
  </si>
  <si>
    <t>CORRIENTES</t>
  </si>
  <si>
    <t xml:space="preserve">CÓRDOBA </t>
  </si>
  <si>
    <t>CATAMARCA</t>
  </si>
  <si>
    <t>BUENOS AIRES</t>
  </si>
  <si>
    <t xml:space="preserve">TOTAL </t>
  </si>
  <si>
    <t>ORGANISMOS INTERNACIONALES</t>
  </si>
  <si>
    <t>BONOS
(2)</t>
  </si>
  <si>
    <t>DEUDA CONSOLIDADA</t>
  </si>
  <si>
    <t xml:space="preserve">BANCOS </t>
  </si>
  <si>
    <t xml:space="preserve">FFDP
</t>
  </si>
  <si>
    <t>FONDO FIDUCIARIO INFRAESTRUCTURA REGIONAL</t>
  </si>
  <si>
    <t>GOBIERNO NACIONAL</t>
  </si>
  <si>
    <t>TOTAL SIN
DEUDA FLOTANTE</t>
  </si>
  <si>
    <t>JURISDICCIÓN</t>
  </si>
  <si>
    <t>- en miles de pesos -</t>
  </si>
  <si>
    <t>STOCK DE DEUDA PROVINCIAL AL 31 DE MARZO DE 2014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</si>
</sst>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56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i/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Fill="1"/>
    <xf numFmtId="0" fontId="4" fillId="0" borderId="0" xfId="1" applyFont="1"/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3" fontId="3" fillId="0" borderId="0" xfId="1" applyNumberFormat="1" applyFont="1" applyFill="1" applyBorder="1"/>
    <xf numFmtId="3" fontId="9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2" fillId="0" borderId="0" xfId="1" applyFont="1" applyFill="1"/>
    <xf numFmtId="3" fontId="13" fillId="2" borderId="1" xfId="1" applyNumberFormat="1" applyFont="1" applyFill="1" applyBorder="1"/>
    <xf numFmtId="0" fontId="14" fillId="2" borderId="1" xfId="1" applyFont="1" applyFill="1" applyBorder="1" applyAlignment="1">
      <alignment horizontal="left"/>
    </xf>
    <xf numFmtId="3" fontId="13" fillId="0" borderId="2" xfId="1" applyNumberFormat="1" applyFont="1" applyFill="1" applyBorder="1"/>
    <xf numFmtId="0" fontId="14" fillId="0" borderId="2" xfId="1" applyFont="1" applyFill="1" applyBorder="1" applyAlignment="1">
      <alignment horizontal="left"/>
    </xf>
    <xf numFmtId="3" fontId="13" fillId="2" borderId="2" xfId="1" applyNumberFormat="1" applyFont="1" applyFill="1" applyBorder="1"/>
    <xf numFmtId="0" fontId="14" fillId="2" borderId="2" xfId="1" applyFont="1" applyFill="1" applyBorder="1" applyAlignment="1">
      <alignment horizontal="left"/>
    </xf>
    <xf numFmtId="3" fontId="3" fillId="0" borderId="0" xfId="1" applyNumberFormat="1"/>
    <xf numFmtId="3" fontId="1" fillId="3" borderId="3" xfId="1" applyNumberFormat="1" applyFont="1" applyFill="1" applyBorder="1"/>
    <xf numFmtId="0" fontId="1" fillId="3" borderId="3" xfId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/>
    <xf numFmtId="0" fontId="16" fillId="0" borderId="0" xfId="1" applyFont="1" applyFill="1" applyBorder="1"/>
    <xf numFmtId="0" fontId="14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15" fillId="0" borderId="0" xfId="1" applyFont="1" applyFill="1" applyBorder="1"/>
    <xf numFmtId="0" fontId="17" fillId="0" borderId="0" xfId="1" applyFont="1" applyFill="1" applyBorder="1" applyAlignment="1">
      <alignment horizontal="center"/>
    </xf>
    <xf numFmtId="164" fontId="15" fillId="0" borderId="0" xfId="2" applyNumberFormat="1" applyFont="1" applyFill="1" applyBorder="1"/>
    <xf numFmtId="0" fontId="18" fillId="3" borderId="4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topLeftCell="A13" zoomScale="75" workbookViewId="0">
      <selection activeCell="K18" sqref="K18"/>
    </sheetView>
  </sheetViews>
  <sheetFormatPr baseColWidth="10" defaultColWidth="11.453125" defaultRowHeight="12.5" x14ac:dyDescent="0.25"/>
  <cols>
    <col min="1" max="1" width="23.6328125" style="1" customWidth="1"/>
    <col min="2" max="9" width="19.6328125" style="1" customWidth="1"/>
    <col min="10" max="16384" width="11.453125" style="1"/>
  </cols>
  <sheetData>
    <row r="1" spans="1:13" ht="13" thickBot="1" x14ac:dyDescent="0.3"/>
    <row r="2" spans="1:13" ht="16" thickBot="1" x14ac:dyDescent="0.3">
      <c r="A2" s="33" t="s">
        <v>39</v>
      </c>
      <c r="B2" s="32"/>
      <c r="C2" s="32"/>
      <c r="D2" s="32"/>
      <c r="E2" s="32"/>
      <c r="F2" s="32"/>
      <c r="G2" s="32"/>
      <c r="H2" s="32"/>
      <c r="I2" s="31"/>
    </row>
    <row r="3" spans="1:13" ht="14.5" x14ac:dyDescent="0.35">
      <c r="A3" s="24"/>
      <c r="B3" s="30"/>
      <c r="C3" s="24"/>
      <c r="D3" s="28"/>
      <c r="E3" s="29"/>
      <c r="F3" s="29"/>
      <c r="G3" s="28"/>
      <c r="H3" s="27"/>
      <c r="I3" s="27"/>
    </row>
    <row r="4" spans="1:13" ht="14.5" x14ac:dyDescent="0.35">
      <c r="A4" s="26"/>
      <c r="B4" s="26"/>
      <c r="C4" s="26"/>
      <c r="D4" s="26"/>
      <c r="E4" s="26" t="s">
        <v>38</v>
      </c>
      <c r="F4" s="26"/>
      <c r="G4" s="26"/>
      <c r="H4" s="26"/>
      <c r="I4" s="26"/>
    </row>
    <row r="5" spans="1:13" ht="15" thickBot="1" x14ac:dyDescent="0.4">
      <c r="A5" s="25"/>
      <c r="B5" s="24"/>
      <c r="C5" s="24"/>
      <c r="D5" s="24"/>
      <c r="E5" s="24"/>
      <c r="F5" s="24"/>
      <c r="G5" s="24"/>
      <c r="H5" s="24"/>
      <c r="I5" s="24"/>
    </row>
    <row r="6" spans="1:13" ht="44" thickBot="1" x14ac:dyDescent="0.3">
      <c r="A6" s="23" t="s">
        <v>37</v>
      </c>
      <c r="B6" s="23" t="s">
        <v>36</v>
      </c>
      <c r="C6" s="23" t="s">
        <v>35</v>
      </c>
      <c r="D6" s="23" t="s">
        <v>34</v>
      </c>
      <c r="E6" s="23" t="s">
        <v>33</v>
      </c>
      <c r="F6" s="23" t="s">
        <v>32</v>
      </c>
      <c r="G6" s="23" t="s">
        <v>31</v>
      </c>
      <c r="H6" s="23" t="s">
        <v>30</v>
      </c>
      <c r="I6" s="23" t="s">
        <v>29</v>
      </c>
    </row>
    <row r="7" spans="1:13" ht="15" thickBot="1" x14ac:dyDescent="0.4">
      <c r="A7" s="22" t="s">
        <v>28</v>
      </c>
      <c r="B7" s="21">
        <f>SUM(B8:B31)</f>
        <v>184379297.10945487</v>
      </c>
      <c r="C7" s="21">
        <f>SUM(C8:C31)</f>
        <v>72092932.857509062</v>
      </c>
      <c r="D7" s="21">
        <f>SUM(D8:D31)</f>
        <v>1859026.6251899977</v>
      </c>
      <c r="E7" s="21">
        <f>SUM(E8:E31)</f>
        <v>1245823.9250862862</v>
      </c>
      <c r="F7" s="21">
        <f>SUM(F8:F31)</f>
        <v>4824241.8385555213</v>
      </c>
      <c r="G7" s="21">
        <f>SUM(G8:G31)</f>
        <v>860562.52663429477</v>
      </c>
      <c r="H7" s="21">
        <f>SUM(H8:H31)</f>
        <v>80515002.396836519</v>
      </c>
      <c r="I7" s="21">
        <f>SUM(I8:I31)</f>
        <v>22981706.93964316</v>
      </c>
    </row>
    <row r="8" spans="1:13" ht="14.5" x14ac:dyDescent="0.35">
      <c r="A8" s="17" t="s">
        <v>27</v>
      </c>
      <c r="B8" s="16">
        <f>+C8+D8+E8+F8+G8+H8+I8</f>
        <v>83892638.9143942</v>
      </c>
      <c r="C8" s="16">
        <v>30055588.86972817</v>
      </c>
      <c r="D8" s="16">
        <v>228881.8641096084</v>
      </c>
      <c r="E8" s="16">
        <v>828906.76547945128</v>
      </c>
      <c r="F8" s="16">
        <v>441800.9077408376</v>
      </c>
      <c r="G8" s="16">
        <v>0</v>
      </c>
      <c r="H8" s="16">
        <v>45113238.275848642</v>
      </c>
      <c r="I8" s="16">
        <v>7224222.2314874828</v>
      </c>
    </row>
    <row r="9" spans="1:13" ht="14.5" x14ac:dyDescent="0.35">
      <c r="A9" s="19" t="s">
        <v>26</v>
      </c>
      <c r="B9" s="18">
        <f>+C9+D9+E9+F9+G9+H9+I9</f>
        <v>1357488.153026097</v>
      </c>
      <c r="C9" s="18">
        <v>1105276.5906757275</v>
      </c>
      <c r="D9" s="18">
        <v>0</v>
      </c>
      <c r="E9" s="18">
        <v>17104.078645031554</v>
      </c>
      <c r="F9" s="18">
        <v>88099.136092568297</v>
      </c>
      <c r="G9" s="18">
        <v>31865.917229090883</v>
      </c>
      <c r="H9" s="18">
        <v>8357.273192197079</v>
      </c>
      <c r="I9" s="18">
        <v>106785.15719148156</v>
      </c>
    </row>
    <row r="10" spans="1:13" ht="14.5" x14ac:dyDescent="0.35">
      <c r="A10" s="17" t="s">
        <v>25</v>
      </c>
      <c r="B10" s="16">
        <f>+C10+D10+E10+F10+G10+H10+I10</f>
        <v>14970403.283428352</v>
      </c>
      <c r="C10" s="16">
        <v>5554300.5690688584</v>
      </c>
      <c r="D10" s="16">
        <v>81599.981700633449</v>
      </c>
      <c r="E10" s="16">
        <v>0</v>
      </c>
      <c r="F10" s="16">
        <v>54085.076583312613</v>
      </c>
      <c r="G10" s="16">
        <v>94188.43283712276</v>
      </c>
      <c r="H10" s="16">
        <v>5290827.7289009355</v>
      </c>
      <c r="I10" s="16">
        <v>3895401.4943374875</v>
      </c>
      <c r="M10" s="20"/>
    </row>
    <row r="11" spans="1:13" ht="14.5" x14ac:dyDescent="0.35">
      <c r="A11" s="19" t="s">
        <v>24</v>
      </c>
      <c r="B11" s="18">
        <f>+C11+D11+E11+F11+G11+H11+I11</f>
        <v>2088879.2033023098</v>
      </c>
      <c r="C11" s="18">
        <v>1787040.7551973993</v>
      </c>
      <c r="D11" s="18">
        <v>0</v>
      </c>
      <c r="E11" s="18">
        <v>0</v>
      </c>
      <c r="F11" s="18">
        <v>9868.4840947075299</v>
      </c>
      <c r="G11" s="18">
        <v>31790.294480928969</v>
      </c>
      <c r="H11" s="18">
        <v>14162.855998463374</v>
      </c>
      <c r="I11" s="18">
        <v>246016.81353081064</v>
      </c>
    </row>
    <row r="12" spans="1:13" ht="14.5" x14ac:dyDescent="0.35">
      <c r="A12" s="17" t="s">
        <v>23</v>
      </c>
      <c r="B12" s="16">
        <f>+C12+D12+E12+F12+G12+H12+I12</f>
        <v>5739709.670639704</v>
      </c>
      <c r="C12" s="16">
        <v>3677626.8985181921</v>
      </c>
      <c r="D12" s="16">
        <v>0</v>
      </c>
      <c r="E12" s="16">
        <v>0</v>
      </c>
      <c r="F12" s="16">
        <v>1010585.1579611618</v>
      </c>
      <c r="G12" s="16">
        <v>0</v>
      </c>
      <c r="H12" s="16">
        <v>741496.32618867629</v>
      </c>
      <c r="I12" s="16">
        <v>310001.28797167441</v>
      </c>
    </row>
    <row r="13" spans="1:13" ht="14.5" x14ac:dyDescent="0.35">
      <c r="A13" s="19" t="s">
        <v>22</v>
      </c>
      <c r="B13" s="18">
        <f>+C13+D13+E13+F13+G13+H13+I13</f>
        <v>2831507.6456370745</v>
      </c>
      <c r="C13" s="18">
        <v>550779.14814654458</v>
      </c>
      <c r="D13" s="18">
        <v>26076.777349984615</v>
      </c>
      <c r="E13" s="18">
        <v>9612.0512300000009</v>
      </c>
      <c r="F13" s="18">
        <v>27458.988473522517</v>
      </c>
      <c r="G13" s="18">
        <v>13891.136500000002</v>
      </c>
      <c r="H13" s="18">
        <v>1810118.2754081145</v>
      </c>
      <c r="I13" s="18">
        <v>393571.26852890849</v>
      </c>
    </row>
    <row r="14" spans="1:13" ht="14.5" x14ac:dyDescent="0.35">
      <c r="A14" s="17" t="s">
        <v>21</v>
      </c>
      <c r="B14" s="16">
        <f>+C14+D14+E14+F14+G14+H14+I14</f>
        <v>6593300.13053523</v>
      </c>
      <c r="C14" s="16">
        <v>2897588.1204240206</v>
      </c>
      <c r="D14" s="16">
        <v>584849.00334620988</v>
      </c>
      <c r="E14" s="16">
        <v>0</v>
      </c>
      <c r="F14" s="16">
        <v>46298.742000000006</v>
      </c>
      <c r="G14" s="16">
        <v>0</v>
      </c>
      <c r="H14" s="16">
        <v>1546710.8090000001</v>
      </c>
      <c r="I14" s="16">
        <v>1517853.4557650001</v>
      </c>
    </row>
    <row r="15" spans="1:13" ht="14.5" x14ac:dyDescent="0.35">
      <c r="A15" s="19" t="s">
        <v>20</v>
      </c>
      <c r="B15" s="18">
        <f>+C15+D15+E15+F15+G15+H15+I15</f>
        <v>4252056.6433664635</v>
      </c>
      <c r="C15" s="18">
        <v>3646719.0851501301</v>
      </c>
      <c r="D15" s="18">
        <v>98286.366030171543</v>
      </c>
      <c r="E15" s="18">
        <v>0</v>
      </c>
      <c r="F15" s="18">
        <v>0</v>
      </c>
      <c r="G15" s="18">
        <v>9286.4369999999999</v>
      </c>
      <c r="H15" s="18">
        <v>468072.57867499406</v>
      </c>
      <c r="I15" s="18">
        <v>29692.176511167119</v>
      </c>
    </row>
    <row r="16" spans="1:13" ht="14.5" x14ac:dyDescent="0.35">
      <c r="A16" s="17" t="s">
        <v>19</v>
      </c>
      <c r="B16" s="16">
        <f>+C16+D16+E16+F16+G16+H16+I16</f>
        <v>15197034.433353789</v>
      </c>
      <c r="C16" s="16">
        <v>0</v>
      </c>
      <c r="D16" s="16">
        <v>0</v>
      </c>
      <c r="E16" s="16">
        <v>0</v>
      </c>
      <c r="F16" s="16">
        <v>0</v>
      </c>
      <c r="G16" s="16">
        <v>76581.906568408318</v>
      </c>
      <c r="H16" s="16">
        <v>13372716.2473325</v>
      </c>
      <c r="I16" s="16">
        <v>1747736.2794528818</v>
      </c>
    </row>
    <row r="17" spans="1:9" ht="14.5" x14ac:dyDescent="0.35">
      <c r="A17" s="19" t="s">
        <v>18</v>
      </c>
      <c r="B17" s="18">
        <f>+C17+D17+E17+F17+G17+H17+I17</f>
        <v>4829942.7853286406</v>
      </c>
      <c r="C17" s="18">
        <v>4612689.5609984566</v>
      </c>
      <c r="D17" s="18">
        <v>40300.946497425219</v>
      </c>
      <c r="E17" s="18">
        <v>32876.204931506829</v>
      </c>
      <c r="F17" s="18">
        <v>0</v>
      </c>
      <c r="G17" s="18">
        <v>74148.409719999996</v>
      </c>
      <c r="H17" s="18">
        <v>2232.1017164781993</v>
      </c>
      <c r="I17" s="18">
        <v>67695.561464773913</v>
      </c>
    </row>
    <row r="18" spans="1:9" ht="14.5" x14ac:dyDescent="0.35">
      <c r="A18" s="17" t="s">
        <v>17</v>
      </c>
      <c r="B18" s="16">
        <f>+C18+D18+E18+F18+G18+H18+I18</f>
        <v>109629.95431499172</v>
      </c>
      <c r="C18" s="16">
        <v>0</v>
      </c>
      <c r="D18" s="16">
        <v>0</v>
      </c>
      <c r="E18" s="16">
        <v>0</v>
      </c>
      <c r="F18" s="16">
        <v>70328.497072828803</v>
      </c>
      <c r="G18" s="16">
        <v>0</v>
      </c>
      <c r="H18" s="16">
        <v>0</v>
      </c>
      <c r="I18" s="16">
        <v>39301.457242162905</v>
      </c>
    </row>
    <row r="19" spans="1:9" ht="14.5" x14ac:dyDescent="0.35">
      <c r="A19" s="19" t="s">
        <v>16</v>
      </c>
      <c r="B19" s="18">
        <f>+C19+D19+E19+F19+G19+H19+I19</f>
        <v>1250100.856341783</v>
      </c>
      <c r="C19" s="18">
        <v>330435.20455923636</v>
      </c>
      <c r="D19" s="18">
        <v>0</v>
      </c>
      <c r="E19" s="18">
        <v>0</v>
      </c>
      <c r="F19" s="18">
        <v>452498.81767387112</v>
      </c>
      <c r="G19" s="18">
        <v>110950.62471910121</v>
      </c>
      <c r="H19" s="18">
        <v>71939.951899144624</v>
      </c>
      <c r="I19" s="18">
        <v>284276.2574904295</v>
      </c>
    </row>
    <row r="20" spans="1:9" ht="14.5" x14ac:dyDescent="0.35">
      <c r="A20" s="17" t="s">
        <v>15</v>
      </c>
      <c r="B20" s="16">
        <f>+C20+D20+E20+F20+G20+H20+I20</f>
        <v>8684473.9647094999</v>
      </c>
      <c r="C20" s="16">
        <v>2523634.8107992662</v>
      </c>
      <c r="D20" s="16">
        <v>139727.20557485145</v>
      </c>
      <c r="E20" s="16">
        <v>0</v>
      </c>
      <c r="F20" s="16">
        <v>1622734.7150552766</v>
      </c>
      <c r="G20" s="16">
        <v>17285.526506745067</v>
      </c>
      <c r="H20" s="16">
        <v>2798245.9577753232</v>
      </c>
      <c r="I20" s="16">
        <v>1582845.7489980371</v>
      </c>
    </row>
    <row r="21" spans="1:9" ht="14.5" x14ac:dyDescent="0.35">
      <c r="A21" s="19" t="s">
        <v>14</v>
      </c>
      <c r="B21" s="18">
        <f>+C21+D21+E21+F21+G21+H21+I21</f>
        <v>3714013.3124795258</v>
      </c>
      <c r="C21" s="18">
        <v>2767989.0861507603</v>
      </c>
      <c r="D21" s="18">
        <v>0</v>
      </c>
      <c r="E21" s="18">
        <v>21538.73</v>
      </c>
      <c r="F21" s="18">
        <v>48719.291867022461</v>
      </c>
      <c r="G21" s="18">
        <v>28056.309774972084</v>
      </c>
      <c r="H21" s="18">
        <v>597206.58762767934</v>
      </c>
      <c r="I21" s="18">
        <v>250503.30705909169</v>
      </c>
    </row>
    <row r="22" spans="1:9" ht="14.5" x14ac:dyDescent="0.35">
      <c r="A22" s="17" t="s">
        <v>13</v>
      </c>
      <c r="B22" s="16">
        <f>+C22+D22+E22+F22+G22+H22+I22</f>
        <v>8030992.470762114</v>
      </c>
      <c r="C22" s="16">
        <v>1797975.9262004029</v>
      </c>
      <c r="D22" s="16">
        <v>179444.34660843806</v>
      </c>
      <c r="E22" s="16">
        <v>0</v>
      </c>
      <c r="F22" s="16">
        <v>0</v>
      </c>
      <c r="G22" s="16">
        <v>0</v>
      </c>
      <c r="H22" s="16">
        <v>5713593.9351899996</v>
      </c>
      <c r="I22" s="16">
        <v>339978.26276327384</v>
      </c>
    </row>
    <row r="23" spans="1:9" ht="14.5" x14ac:dyDescent="0.35">
      <c r="A23" s="19" t="s">
        <v>12</v>
      </c>
      <c r="B23" s="18">
        <f>+C23+D23+E23+F23+G23+H23+I23</f>
        <v>4782907.9190326352</v>
      </c>
      <c r="C23" s="18">
        <v>3096340.4168578442</v>
      </c>
      <c r="D23" s="18">
        <v>52971.54321832244</v>
      </c>
      <c r="E23" s="18">
        <v>65763.213158493149</v>
      </c>
      <c r="F23" s="18">
        <v>250000</v>
      </c>
      <c r="G23" s="18">
        <v>0</v>
      </c>
      <c r="H23" s="18">
        <v>392998.06665225094</v>
      </c>
      <c r="I23" s="18">
        <v>924834.67914572475</v>
      </c>
    </row>
    <row r="24" spans="1:9" ht="14.5" x14ac:dyDescent="0.35">
      <c r="A24" s="17" t="s">
        <v>11</v>
      </c>
      <c r="B24" s="16">
        <f>+C24+D24+E24+F24+G24+H24+I24</f>
        <v>3637227.2708344557</v>
      </c>
      <c r="C24" s="16">
        <v>993536.60647468199</v>
      </c>
      <c r="D24" s="16">
        <v>135901.4903698987</v>
      </c>
      <c r="E24" s="16">
        <v>0</v>
      </c>
      <c r="F24" s="16">
        <v>33836.426640858357</v>
      </c>
      <c r="G24" s="16">
        <v>268048.89864792553</v>
      </c>
      <c r="H24" s="16">
        <v>1448481.3153110484</v>
      </c>
      <c r="I24" s="16">
        <v>757422.53339004295</v>
      </c>
    </row>
    <row r="25" spans="1:9" ht="14.5" x14ac:dyDescent="0.35">
      <c r="A25" s="19" t="s">
        <v>10</v>
      </c>
      <c r="B25" s="18">
        <f>+C25+D25+E25+F25+G25+H25+I25</f>
        <v>3068190.4417490065</v>
      </c>
      <c r="C25" s="18">
        <v>1538785.4273703191</v>
      </c>
      <c r="D25" s="18">
        <v>0</v>
      </c>
      <c r="E25" s="18">
        <v>0</v>
      </c>
      <c r="F25" s="18">
        <v>70861.031789553672</v>
      </c>
      <c r="G25" s="18">
        <v>0</v>
      </c>
      <c r="H25" s="18">
        <v>562917.00773821562</v>
      </c>
      <c r="I25" s="18">
        <v>895626.97485091828</v>
      </c>
    </row>
    <row r="26" spans="1:9" ht="14.5" x14ac:dyDescent="0.35">
      <c r="A26" s="17" t="s">
        <v>9</v>
      </c>
      <c r="B26" s="16">
        <f>+C26+D26+E26+F26+G26+H26+I26</f>
        <v>276347.40108039876</v>
      </c>
      <c r="C26" s="16">
        <v>0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6324.5194385954474</v>
      </c>
    </row>
    <row r="27" spans="1:9" ht="14.5" x14ac:dyDescent="0.35">
      <c r="A27" s="19" t="s">
        <v>8</v>
      </c>
      <c r="B27" s="18">
        <f>+C27+D27+E27+F27+G27+H27+I27</f>
        <v>1181281.1011403766</v>
      </c>
      <c r="C27" s="18">
        <v>325289.60630880221</v>
      </c>
      <c r="D27" s="18">
        <v>177841.22318334429</v>
      </c>
      <c r="E27" s="18">
        <v>0</v>
      </c>
      <c r="F27" s="18">
        <v>597066.56550999999</v>
      </c>
      <c r="G27" s="18">
        <v>0</v>
      </c>
      <c r="H27" s="18">
        <v>0</v>
      </c>
      <c r="I27" s="18">
        <v>81083.706138230278</v>
      </c>
    </row>
    <row r="28" spans="1:9" ht="14.5" x14ac:dyDescent="0.35">
      <c r="A28" s="17" t="s">
        <v>7</v>
      </c>
      <c r="B28" s="16">
        <f>+C28+D28+E28+F28+G28+H28+I28</f>
        <v>1702986.7089957478</v>
      </c>
      <c r="C28" s="16">
        <v>0</v>
      </c>
      <c r="D28" s="16">
        <v>0</v>
      </c>
      <c r="E28" s="16">
        <v>0</v>
      </c>
      <c r="F28" s="16">
        <v>0</v>
      </c>
      <c r="G28" s="16">
        <v>14379.8</v>
      </c>
      <c r="H28" s="16">
        <v>20438.444239432778</v>
      </c>
      <c r="I28" s="16">
        <v>1668168.4647563151</v>
      </c>
    </row>
    <row r="29" spans="1:9" ht="14.5" x14ac:dyDescent="0.35">
      <c r="A29" s="19" t="s">
        <v>6</v>
      </c>
      <c r="B29" s="18">
        <f>+C29+D29+E29+F29+G29+H29+I29</f>
        <v>423766.74050329957</v>
      </c>
      <c r="C29" s="18">
        <v>0</v>
      </c>
      <c r="D29" s="18">
        <v>46021.719891274275</v>
      </c>
      <c r="E29" s="18">
        <v>0</v>
      </c>
      <c r="F29" s="18">
        <v>0</v>
      </c>
      <c r="G29" s="18">
        <v>0</v>
      </c>
      <c r="H29" s="18">
        <v>65369.71828660983</v>
      </c>
      <c r="I29" s="18">
        <v>312375.30232541548</v>
      </c>
    </row>
    <row r="30" spans="1:9" ht="14.5" x14ac:dyDescent="0.35">
      <c r="A30" s="17" t="s">
        <v>5</v>
      </c>
      <c r="B30" s="16">
        <f>+C30+D30+E30+F30+G30+H30+I30</f>
        <v>498687.62958929455</v>
      </c>
      <c r="C30" s="16">
        <v>404025.25105048576</v>
      </c>
      <c r="D30" s="16">
        <v>50456.36430461608</v>
      </c>
      <c r="E30" s="16">
        <v>0</v>
      </c>
      <c r="F30" s="16">
        <v>0</v>
      </c>
      <c r="G30" s="16">
        <v>10341.986920000001</v>
      </c>
      <c r="H30" s="16">
        <v>12111.6</v>
      </c>
      <c r="I30" s="16">
        <v>21752.427314192777</v>
      </c>
    </row>
    <row r="31" spans="1:9" ht="15" thickBot="1" x14ac:dyDescent="0.4">
      <c r="A31" s="15" t="s">
        <v>4</v>
      </c>
      <c r="B31" s="14">
        <f>+C31+D31+E31+F31+G31+H31+I31</f>
        <v>5265730.4749098867</v>
      </c>
      <c r="C31" s="14">
        <v>4427310.9238297744</v>
      </c>
      <c r="D31" s="14">
        <v>16667.793005219246</v>
      </c>
      <c r="E31" s="14">
        <v>0</v>
      </c>
      <c r="F31" s="14">
        <v>0</v>
      </c>
      <c r="G31" s="14">
        <v>79746.845729999972</v>
      </c>
      <c r="H31" s="14">
        <v>463767.3398558246</v>
      </c>
      <c r="I31" s="14">
        <v>278237.57248906814</v>
      </c>
    </row>
    <row r="32" spans="1:9" x14ac:dyDescent="0.25">
      <c r="A32" s="13"/>
      <c r="B32" s="11"/>
      <c r="C32" s="10"/>
      <c r="D32" s="10"/>
      <c r="E32" s="10"/>
      <c r="F32" s="10"/>
      <c r="G32" s="10"/>
      <c r="H32" s="10"/>
      <c r="I32" s="10"/>
    </row>
    <row r="33" spans="1:9" ht="14.5" x14ac:dyDescent="0.35">
      <c r="A33" s="12" t="s">
        <v>3</v>
      </c>
      <c r="B33" s="11"/>
      <c r="C33" s="10"/>
      <c r="D33" s="10"/>
      <c r="E33" s="10"/>
      <c r="F33" s="10"/>
      <c r="G33" s="10"/>
      <c r="H33" s="10"/>
      <c r="I33" s="10"/>
    </row>
    <row r="34" spans="1:9" ht="14.5" x14ac:dyDescent="0.35">
      <c r="A34" s="8" t="s">
        <v>2</v>
      </c>
      <c r="B34" s="5"/>
      <c r="C34" s="5"/>
      <c r="D34" s="4"/>
      <c r="E34" s="4"/>
      <c r="F34" s="9"/>
      <c r="G34" s="4"/>
      <c r="H34" s="9"/>
      <c r="I34" s="4"/>
    </row>
    <row r="35" spans="1:9" ht="14.5" x14ac:dyDescent="0.35">
      <c r="A35" s="8" t="s">
        <v>1</v>
      </c>
      <c r="B35" s="7"/>
      <c r="C35" s="4"/>
      <c r="D35" s="4"/>
      <c r="E35" s="4"/>
      <c r="F35" s="4"/>
      <c r="G35" s="4"/>
      <c r="H35" s="4"/>
      <c r="I35" s="4"/>
    </row>
    <row r="36" spans="1:9" ht="14.5" x14ac:dyDescent="0.35">
      <c r="A36" s="6" t="s">
        <v>0</v>
      </c>
      <c r="B36" s="5"/>
      <c r="C36" s="5"/>
      <c r="D36" s="4"/>
      <c r="E36" s="4"/>
      <c r="F36" s="4"/>
      <c r="G36" s="4"/>
      <c r="H36" s="4"/>
      <c r="I36" s="4"/>
    </row>
    <row r="37" spans="1:9" ht="14" x14ac:dyDescent="0.3">
      <c r="A37" s="3"/>
      <c r="B37" s="2"/>
      <c r="C37" s="2"/>
      <c r="D37" s="2"/>
    </row>
    <row r="38" spans="1:9" x14ac:dyDescent="0.25">
      <c r="A38" s="2"/>
      <c r="B38" s="2"/>
      <c r="C38" s="2"/>
      <c r="D38" s="2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2" orientation="landscape" r:id="rId1"/>
  <headerFooter alignWithMargins="0">
    <oddFooter>&amp;C&amp;"Arial,Cursiva"- Dirección Nacional de Coordinación Fiscal con las Provincias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Mar-14</vt:lpstr>
      <vt:lpstr>'Mar-14'!Área_de_impresión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2019-06-05T13:10:32Z</dcterms:created>
  <dcterms:modified xsi:type="dcterms:W3CDTF">2019-06-05T13:11:00Z</dcterms:modified>
</cp:coreProperties>
</file>