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ervicios\consolidado\2022\"/>
    </mc:Choice>
  </mc:AlternateContent>
  <bookViews>
    <workbookView xWindow="0" yWindow="0" windowWidth="20490" windowHeight="7320"/>
  </bookViews>
  <sheets>
    <sheet name="IV Trim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S8" i="1"/>
  <c r="R8" i="1"/>
  <c r="O8" i="1"/>
  <c r="N8" i="1"/>
  <c r="K8" i="1"/>
  <c r="J8" i="1"/>
  <c r="G8" i="1"/>
  <c r="D9" i="1"/>
  <c r="C9" i="1"/>
  <c r="T8" i="1"/>
  <c r="Q8" i="1"/>
  <c r="P8" i="1"/>
  <c r="M8" i="1"/>
  <c r="L8" i="1"/>
  <c r="I8" i="1"/>
  <c r="H8" i="1"/>
  <c r="E8" i="1"/>
  <c r="D8" i="1" l="1"/>
  <c r="F8" i="1"/>
  <c r="C8" i="1"/>
</calcChain>
</file>

<file path=xl/sharedStrings.xml><?xml version="1.0" encoding="utf-8"?>
<sst xmlns="http://schemas.openxmlformats.org/spreadsheetml/2006/main" count="61" uniqueCount="45">
  <si>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</si>
  <si>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</si>
  <si>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</si>
  <si>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</si>
  <si>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</si>
  <si>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</si>
  <si>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</si>
  <si>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</si>
  <si>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</si>
  <si>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</si>
  <si>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</si>
  <si>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</si>
  <si>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</si>
  <si>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</si>
  <si>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</si>
  <si>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</si>
  <si>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</si>
  <si>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</si>
  <si>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</si>
  <si>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</si>
  <si>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</si>
  <si>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</si>
  <si>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</si>
  <si>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</si>
  <si>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</si>
  <si>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</si>
  <si>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</si>
  <si>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</si>
  <si>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</si>
  <si>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</si>
  <si>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</si>
  <si>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</si>
  <si>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</si>
  <si>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</si>
  <si>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</si>
  <si>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</si>
  <si>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</si>
  <si>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</si>
  <si>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</si>
  <si>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</si>
  <si>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</si>
  <si>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</si>
  <si>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</si>
  <si>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31/12/2022 (1)</t>
  </si>
  <si>
    <t>Información publicada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</si>
</sst>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/>
    <xf numFmtId="0" fontId="4" fillId="2" borderId="0" xfId="0" applyFont="1" applyFill="1"/>
    <xf numFmtId="0" fontId="6" fillId="2" borderId="0" xfId="0" applyFont="1" applyFill="1" applyBorder="1" applyAlignment="1"/>
    <xf numFmtId="164" fontId="7" fillId="2" borderId="0" xfId="0" applyNumberFormat="1" applyFont="1" applyFill="1" applyAlignment="1"/>
    <xf numFmtId="0" fontId="4" fillId="2" borderId="0" xfId="0" applyFont="1" applyFill="1" applyAlignment="1"/>
    <xf numFmtId="166" fontId="4" fillId="2" borderId="0" xfId="1" applyNumberFormat="1" applyFont="1" applyFill="1" applyAlignment="1"/>
    <xf numFmtId="0" fontId="0" fillId="2" borderId="0" xfId="0" applyFill="1" applyAlignment="1"/>
    <xf numFmtId="0" fontId="1" fillId="4" borderId="8" xfId="2" applyNumberFormat="1" applyFont="1" applyFill="1" applyBorder="1" applyAlignment="1">
      <alignment horizontal="center" vertical="center" wrapText="1"/>
    </xf>
    <xf numFmtId="0" fontId="1" fillId="4" borderId="9" xfId="2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left"/>
    </xf>
    <xf numFmtId="3" fontId="4" fillId="5" borderId="8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3" fontId="4" fillId="5" borderId="12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1" fillId="4" borderId="5" xfId="2" applyNumberFormat="1" applyFont="1" applyFill="1" applyBorder="1" applyAlignment="1">
      <alignment horizontal="center" vertical="center" wrapText="1"/>
    </xf>
    <xf numFmtId="0" fontId="1" fillId="4" borderId="6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1" fillId="4" borderId="4" xfId="2" applyNumberFormat="1" applyFont="1" applyFill="1" applyBorder="1" applyAlignment="1">
      <alignment horizontal="center" vertical="center" wrapText="1"/>
    </xf>
    <xf numFmtId="0" fontId="1" fillId="4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tabSelected="1" workbookViewId="0">
      <pane xSplit="13" ySplit="8" topLeftCell="N29" activePane="bottomRight" state="frozen"/>
      <selection pane="topRight" activeCell="N1" sqref="N1"/>
      <selection pane="bottomLeft" activeCell="A9" sqref="A9"/>
      <selection pane="bottomRight" activeCell="J32" sqref="J32"/>
    </sheetView>
  </sheetViews>
  <sheetFormatPr baseColWidth="10" defaultRowHeight="12.75" x14ac:dyDescent="0.2"/>
  <cols>
    <col min="1" max="1" width="0.7109375" style="1" customWidth="1"/>
    <col min="2" max="2" width="14.85546875" style="1" customWidth="1"/>
    <col min="3" max="3" width="15.140625" style="1" customWidth="1"/>
    <col min="4" max="16384" width="11.42578125" style="1"/>
  </cols>
  <sheetData>
    <row r="1" spans="2:20" ht="13.5" thickBot="1" x14ac:dyDescent="0.25"/>
    <row r="2" spans="2:20" ht="16.5" thickBot="1" x14ac:dyDescent="0.25">
      <c r="B2" s="36" t="s">
        <v>43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0" ht="15" x14ac:dyDescent="0.2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15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s="8" customFormat="1" ht="15.75" thickBot="1" x14ac:dyDescent="0.3">
      <c r="B5" s="4"/>
      <c r="C5" s="5"/>
      <c r="D5" s="5"/>
      <c r="E5" s="6"/>
      <c r="F5" s="6"/>
      <c r="G5" s="6"/>
      <c r="H5" s="6"/>
      <c r="I5" s="6"/>
      <c r="J5" s="6"/>
      <c r="K5" s="6"/>
      <c r="L5" s="7"/>
      <c r="M5" s="7"/>
      <c r="N5" s="7"/>
      <c r="O5" s="7"/>
      <c r="P5" s="7"/>
      <c r="Q5" s="6"/>
      <c r="R5" s="6"/>
      <c r="S5" s="6"/>
      <c r="T5" s="6"/>
    </row>
    <row r="6" spans="2:20" ht="15.75" thickBot="1" x14ac:dyDescent="0.25">
      <c r="B6" s="40" t="s">
        <v>0</v>
      </c>
      <c r="C6" s="34" t="s">
        <v>1</v>
      </c>
      <c r="D6" s="35"/>
      <c r="E6" s="34" t="s">
        <v>2</v>
      </c>
      <c r="F6" s="35"/>
      <c r="G6" s="34" t="s">
        <v>3</v>
      </c>
      <c r="H6" s="35"/>
      <c r="I6" s="34" t="s">
        <v>4</v>
      </c>
      <c r="J6" s="35"/>
      <c r="K6" s="34" t="s">
        <v>5</v>
      </c>
      <c r="L6" s="35"/>
      <c r="M6" s="34" t="s">
        <v>6</v>
      </c>
      <c r="N6" s="35"/>
      <c r="O6" s="34" t="s">
        <v>7</v>
      </c>
      <c r="P6" s="35"/>
      <c r="Q6" s="34" t="s">
        <v>8</v>
      </c>
      <c r="R6" s="35"/>
      <c r="S6" s="34" t="s">
        <v>9</v>
      </c>
      <c r="T6" s="35"/>
    </row>
    <row r="7" spans="2:20" ht="30.75" customHeight="1" thickBot="1" x14ac:dyDescent="0.25">
      <c r="B7" s="41"/>
      <c r="C7" s="9" t="s">
        <v>10</v>
      </c>
      <c r="D7" s="10" t="s">
        <v>11</v>
      </c>
      <c r="E7" s="9" t="s">
        <v>10</v>
      </c>
      <c r="F7" s="10" t="s">
        <v>11</v>
      </c>
      <c r="G7" s="9" t="s">
        <v>10</v>
      </c>
      <c r="H7" s="10" t="s">
        <v>11</v>
      </c>
      <c r="I7" s="9" t="s">
        <v>10</v>
      </c>
      <c r="J7" s="10" t="s">
        <v>11</v>
      </c>
      <c r="K7" s="9" t="s">
        <v>10</v>
      </c>
      <c r="L7" s="10" t="s">
        <v>11</v>
      </c>
      <c r="M7" s="9" t="s">
        <v>10</v>
      </c>
      <c r="N7" s="10" t="s">
        <v>11</v>
      </c>
      <c r="O7" s="9" t="s">
        <v>10</v>
      </c>
      <c r="P7" s="10" t="s">
        <v>11</v>
      </c>
      <c r="Q7" s="9" t="s">
        <v>10</v>
      </c>
      <c r="R7" s="10" t="s">
        <v>11</v>
      </c>
      <c r="S7" s="9" t="s">
        <v>10</v>
      </c>
      <c r="T7" s="10" t="s">
        <v>11</v>
      </c>
    </row>
    <row r="8" spans="2:20" ht="15.75" thickBot="1" x14ac:dyDescent="0.3">
      <c r="B8" s="11" t="s">
        <v>12</v>
      </c>
      <c r="C8" s="12">
        <f t="shared" ref="C8:T8" si="0">+SUM(C9:C32)</f>
        <v>330372538.68569583</v>
      </c>
      <c r="D8" s="13">
        <f t="shared" si="0"/>
        <v>290840079.85253334</v>
      </c>
      <c r="E8" s="12">
        <f t="shared" si="0"/>
        <v>14736668.654665073</v>
      </c>
      <c r="F8" s="13">
        <f t="shared" si="0"/>
        <v>29645987.693059761</v>
      </c>
      <c r="G8" s="12">
        <f t="shared" si="0"/>
        <v>5800190.7568743303</v>
      </c>
      <c r="H8" s="13">
        <f t="shared" si="0"/>
        <v>2207345.9236041708</v>
      </c>
      <c r="I8" s="12">
        <f t="shared" si="0"/>
        <v>106077892.43867682</v>
      </c>
      <c r="J8" s="13">
        <f t="shared" si="0"/>
        <v>8210618.3215494808</v>
      </c>
      <c r="K8" s="12">
        <f t="shared" si="0"/>
        <v>14380086.505446248</v>
      </c>
      <c r="L8" s="13">
        <f t="shared" si="0"/>
        <v>15827210.073379062</v>
      </c>
      <c r="M8" s="12">
        <f t="shared" si="0"/>
        <v>1959963.1145479328</v>
      </c>
      <c r="N8" s="13">
        <f>+SUM(N9:N32)</f>
        <v>1110831.7224453872</v>
      </c>
      <c r="O8" s="12">
        <f t="shared" si="0"/>
        <v>155053247.41698909</v>
      </c>
      <c r="P8" s="13">
        <f t="shared" si="0"/>
        <v>219621744.36108902</v>
      </c>
      <c r="Q8" s="12">
        <f t="shared" si="0"/>
        <v>32364489.798496317</v>
      </c>
      <c r="R8" s="13">
        <f t="shared" si="0"/>
        <v>14216341.757406488</v>
      </c>
      <c r="S8" s="12">
        <f t="shared" si="0"/>
        <v>5071609.9492580956</v>
      </c>
      <c r="T8" s="13">
        <f t="shared" si="0"/>
        <v>1110727.8493455041</v>
      </c>
    </row>
    <row r="9" spans="2:20" ht="27.75" customHeight="1" x14ac:dyDescent="0.25">
      <c r="B9" s="14" t="s">
        <v>13</v>
      </c>
      <c r="C9" s="15">
        <f>+E9+G9+I9+K9+M9+O9+Q9</f>
        <v>36083856.336324036</v>
      </c>
      <c r="D9" s="16">
        <f t="shared" ref="C9:D24" si="1">+F9+H9+J9+L9+N9+P9+R9</f>
        <v>52500016.877879627</v>
      </c>
      <c r="E9" s="15">
        <v>2326718.0114748883</v>
      </c>
      <c r="F9" s="16">
        <v>2647459.4617760717</v>
      </c>
      <c r="G9" s="15">
        <v>0</v>
      </c>
      <c r="H9" s="16">
        <v>0</v>
      </c>
      <c r="I9" s="15">
        <v>0</v>
      </c>
      <c r="J9" s="16">
        <v>0</v>
      </c>
      <c r="K9" s="15">
        <v>200253.69705299998</v>
      </c>
      <c r="L9" s="16">
        <v>785269.2977129271</v>
      </c>
      <c r="M9" s="15">
        <v>0</v>
      </c>
      <c r="N9" s="16">
        <v>0</v>
      </c>
      <c r="O9" s="15">
        <v>31507053.708000001</v>
      </c>
      <c r="P9" s="16">
        <v>45608936.991402119</v>
      </c>
      <c r="Q9" s="15">
        <v>2049830.919796146</v>
      </c>
      <c r="R9" s="16">
        <v>3458351.1269885045</v>
      </c>
      <c r="S9" s="15">
        <v>1734108.0249999999</v>
      </c>
      <c r="T9" s="16">
        <v>844798.77583940979</v>
      </c>
    </row>
    <row r="10" spans="2:20" ht="15" x14ac:dyDescent="0.25">
      <c r="B10" s="17" t="s">
        <v>14</v>
      </c>
      <c r="C10" s="18">
        <f t="shared" si="1"/>
        <v>76267739.16018407</v>
      </c>
      <c r="D10" s="19">
        <f t="shared" si="1"/>
        <v>93558259.232001781</v>
      </c>
      <c r="E10" s="18">
        <v>0</v>
      </c>
      <c r="F10" s="19">
        <v>6438808.7645899998</v>
      </c>
      <c r="G10" s="18">
        <v>303882.01275745791</v>
      </c>
      <c r="H10" s="19">
        <v>92635.903468811885</v>
      </c>
      <c r="I10" s="18">
        <v>6187383.3711663168</v>
      </c>
      <c r="J10" s="19">
        <v>9188.6021046590195</v>
      </c>
      <c r="K10" s="18">
        <v>0</v>
      </c>
      <c r="L10" s="19">
        <v>0</v>
      </c>
      <c r="M10" s="18">
        <v>0</v>
      </c>
      <c r="N10" s="19">
        <v>0</v>
      </c>
      <c r="O10" s="18">
        <v>63501698.827809997</v>
      </c>
      <c r="P10" s="19">
        <v>84464730.750670388</v>
      </c>
      <c r="Q10" s="18">
        <v>6274774.9484502943</v>
      </c>
      <c r="R10" s="19">
        <v>2552895.2111679129</v>
      </c>
      <c r="S10" s="18">
        <v>0</v>
      </c>
      <c r="T10" s="19">
        <v>0</v>
      </c>
    </row>
    <row r="11" spans="2:20" ht="15" x14ac:dyDescent="0.25">
      <c r="B11" s="14" t="s">
        <v>15</v>
      </c>
      <c r="C11" s="15">
        <f t="shared" si="1"/>
        <v>2682012.3250915441</v>
      </c>
      <c r="D11" s="16">
        <f t="shared" si="1"/>
        <v>1980216.1008506122</v>
      </c>
      <c r="E11" s="15">
        <v>659062.26595309936</v>
      </c>
      <c r="F11" s="16">
        <v>1037947.4525341392</v>
      </c>
      <c r="G11" s="15">
        <v>281747.25207613391</v>
      </c>
      <c r="H11" s="16">
        <v>51142.758130481918</v>
      </c>
      <c r="I11" s="15">
        <v>1634780.5410323106</v>
      </c>
      <c r="J11" s="16">
        <v>3731.0461813834636</v>
      </c>
      <c r="K11" s="15">
        <v>0</v>
      </c>
      <c r="L11" s="16">
        <v>0</v>
      </c>
      <c r="M11" s="15">
        <v>19304.731979999997</v>
      </c>
      <c r="N11" s="16">
        <v>12925.61512</v>
      </c>
      <c r="O11" s="15">
        <v>0</v>
      </c>
      <c r="P11" s="16">
        <v>838304.50013460766</v>
      </c>
      <c r="Q11" s="15">
        <v>87117.534050000002</v>
      </c>
      <c r="R11" s="16">
        <v>36164.728749999995</v>
      </c>
      <c r="S11" s="15">
        <v>0</v>
      </c>
      <c r="T11" s="16">
        <v>0</v>
      </c>
    </row>
    <row r="12" spans="2:20" ht="15" x14ac:dyDescent="0.25">
      <c r="B12" s="20" t="s">
        <v>16</v>
      </c>
      <c r="C12" s="18">
        <f t="shared" si="1"/>
        <v>24911925.178283244</v>
      </c>
      <c r="D12" s="19">
        <f t="shared" si="1"/>
        <v>19870849.871206321</v>
      </c>
      <c r="E12" s="18">
        <v>157511.29540976108</v>
      </c>
      <c r="F12" s="19">
        <v>78077.533958333326</v>
      </c>
      <c r="G12" s="18">
        <v>1338314.9059943974</v>
      </c>
      <c r="H12" s="19">
        <v>393659.99800585216</v>
      </c>
      <c r="I12" s="18">
        <v>4488370.925771785</v>
      </c>
      <c r="J12" s="19">
        <v>85780.712438100454</v>
      </c>
      <c r="K12" s="18">
        <v>3637093.0616383762</v>
      </c>
      <c r="L12" s="19">
        <v>446889.52174558269</v>
      </c>
      <c r="M12" s="18">
        <v>0</v>
      </c>
      <c r="N12" s="19">
        <v>0</v>
      </c>
      <c r="O12" s="18">
        <v>4990628.75</v>
      </c>
      <c r="P12" s="19">
        <v>15876331.672643432</v>
      </c>
      <c r="Q12" s="18">
        <v>10300006.239468927</v>
      </c>
      <c r="R12" s="19">
        <v>2990110.4324150216</v>
      </c>
      <c r="S12" s="18">
        <v>3076937.5</v>
      </c>
      <c r="T12" s="19">
        <v>154698.55625000002</v>
      </c>
    </row>
    <row r="13" spans="2:20" ht="15" x14ac:dyDescent="0.25">
      <c r="B13" s="14" t="s">
        <v>17</v>
      </c>
      <c r="C13" s="15">
        <f t="shared" si="1"/>
        <v>2939908.6730835764</v>
      </c>
      <c r="D13" s="16">
        <f t="shared" si="1"/>
        <v>3215831.6745869643</v>
      </c>
      <c r="E13" s="15">
        <v>122740.22679936654</v>
      </c>
      <c r="F13" s="16">
        <v>1161602.6467053357</v>
      </c>
      <c r="G13" s="15">
        <v>595467.20755623956</v>
      </c>
      <c r="H13" s="16">
        <v>168318.42530434465</v>
      </c>
      <c r="I13" s="15">
        <v>2048457.2885075575</v>
      </c>
      <c r="J13" s="16">
        <v>690562.7119196381</v>
      </c>
      <c r="K13" s="15">
        <v>7113.2059400000016</v>
      </c>
      <c r="L13" s="16">
        <v>1677.8233922416666</v>
      </c>
      <c r="M13" s="15">
        <v>0</v>
      </c>
      <c r="N13" s="16">
        <v>0</v>
      </c>
      <c r="O13" s="15">
        <v>0</v>
      </c>
      <c r="P13" s="16">
        <v>1131423.6501920226</v>
      </c>
      <c r="Q13" s="15">
        <v>166130.74428041303</v>
      </c>
      <c r="R13" s="16">
        <v>62246.417073381534</v>
      </c>
      <c r="S13" s="15">
        <v>0</v>
      </c>
      <c r="T13" s="16">
        <v>0</v>
      </c>
    </row>
    <row r="14" spans="2:20" ht="15" x14ac:dyDescent="0.25">
      <c r="B14" s="17" t="s">
        <v>18</v>
      </c>
      <c r="C14" s="18">
        <f t="shared" si="1"/>
        <v>12438710.047473224</v>
      </c>
      <c r="D14" s="19">
        <f t="shared" si="1"/>
        <v>6978435.9203605112</v>
      </c>
      <c r="E14" s="18">
        <v>0</v>
      </c>
      <c r="F14" s="19">
        <v>1475680.9810499998</v>
      </c>
      <c r="G14" s="18">
        <v>155011.17659162058</v>
      </c>
      <c r="H14" s="19">
        <v>72620</v>
      </c>
      <c r="I14" s="18">
        <v>5484585.4597015418</v>
      </c>
      <c r="J14" s="19">
        <v>12517.424279450275</v>
      </c>
      <c r="K14" s="18">
        <v>3733054.6894581877</v>
      </c>
      <c r="L14" s="19">
        <v>498178.34396990115</v>
      </c>
      <c r="M14" s="18">
        <v>0</v>
      </c>
      <c r="N14" s="19">
        <v>0</v>
      </c>
      <c r="O14" s="18">
        <v>2925770.4778716848</v>
      </c>
      <c r="P14" s="19">
        <v>4564241.1953651365</v>
      </c>
      <c r="Q14" s="18">
        <v>140288.24385018967</v>
      </c>
      <c r="R14" s="19">
        <v>355197.97569602332</v>
      </c>
      <c r="S14" s="18">
        <v>0</v>
      </c>
      <c r="T14" s="19">
        <v>0</v>
      </c>
    </row>
    <row r="15" spans="2:20" ht="15" x14ac:dyDescent="0.25">
      <c r="B15" s="14" t="s">
        <v>19</v>
      </c>
      <c r="C15" s="15">
        <f t="shared" si="1"/>
        <v>25664442.280773479</v>
      </c>
      <c r="D15" s="16">
        <f t="shared" si="1"/>
        <v>11182319.747911151</v>
      </c>
      <c r="E15" s="15">
        <v>0</v>
      </c>
      <c r="F15" s="16">
        <v>466977.77182999998</v>
      </c>
      <c r="G15" s="15">
        <v>435862.62602000014</v>
      </c>
      <c r="H15" s="16">
        <v>44302.55609000002</v>
      </c>
      <c r="I15" s="15">
        <v>13574442.808967546</v>
      </c>
      <c r="J15" s="16">
        <v>613000.50767318753</v>
      </c>
      <c r="K15" s="15">
        <v>0</v>
      </c>
      <c r="L15" s="16">
        <v>0</v>
      </c>
      <c r="M15" s="15">
        <v>1018137.8833000001</v>
      </c>
      <c r="N15" s="16">
        <v>0</v>
      </c>
      <c r="O15" s="15">
        <v>10170941.624850001</v>
      </c>
      <c r="P15" s="16">
        <v>9933141.9876350313</v>
      </c>
      <c r="Q15" s="15">
        <v>465057.33763592894</v>
      </c>
      <c r="R15" s="16">
        <v>124896.92468293206</v>
      </c>
      <c r="S15" s="15">
        <v>0</v>
      </c>
      <c r="T15" s="16">
        <v>0</v>
      </c>
    </row>
    <row r="16" spans="2:20" ht="15" x14ac:dyDescent="0.25">
      <c r="B16" s="17" t="s">
        <v>20</v>
      </c>
      <c r="C16" s="18">
        <f t="shared" si="1"/>
        <v>11787797.72498776</v>
      </c>
      <c r="D16" s="19">
        <f t="shared" si="1"/>
        <v>7957936.1538422843</v>
      </c>
      <c r="E16" s="18">
        <v>0</v>
      </c>
      <c r="F16" s="19">
        <v>1444340.97175</v>
      </c>
      <c r="G16" s="18">
        <v>499529.88383361459</v>
      </c>
      <c r="H16" s="19">
        <v>195697.87368998909</v>
      </c>
      <c r="I16" s="18">
        <v>7989786.2668062896</v>
      </c>
      <c r="J16" s="19">
        <v>327469.21635866544</v>
      </c>
      <c r="K16" s="18">
        <v>1333333.3333333333</v>
      </c>
      <c r="L16" s="19">
        <v>624370.1828999999</v>
      </c>
      <c r="M16" s="18">
        <v>7611.5940000000001</v>
      </c>
      <c r="N16" s="19">
        <v>15994.060880000001</v>
      </c>
      <c r="O16" s="18">
        <v>0</v>
      </c>
      <c r="P16" s="19">
        <v>4576534.3433259437</v>
      </c>
      <c r="Q16" s="18">
        <v>1957536.6470145201</v>
      </c>
      <c r="R16" s="19">
        <v>773529.50493768719</v>
      </c>
      <c r="S16" s="18">
        <v>0</v>
      </c>
      <c r="T16" s="19">
        <v>0</v>
      </c>
    </row>
    <row r="17" spans="2:20" ht="15" x14ac:dyDescent="0.25">
      <c r="B17" s="14" t="s">
        <v>21</v>
      </c>
      <c r="C17" s="15">
        <f t="shared" si="1"/>
        <v>2969035.5708722817</v>
      </c>
      <c r="D17" s="16">
        <f t="shared" si="1"/>
        <v>427290.58103197551</v>
      </c>
      <c r="E17" s="15">
        <v>827257.82700000005</v>
      </c>
      <c r="F17" s="16">
        <v>250260.75185999996</v>
      </c>
      <c r="G17" s="15">
        <v>181339.77692999996</v>
      </c>
      <c r="H17" s="16">
        <v>123949.8848655585</v>
      </c>
      <c r="I17" s="15">
        <v>1679390.5055361907</v>
      </c>
      <c r="J17" s="16">
        <v>3832.8591364170179</v>
      </c>
      <c r="K17" s="15">
        <v>0</v>
      </c>
      <c r="L17" s="16">
        <v>0</v>
      </c>
      <c r="M17" s="15">
        <v>0</v>
      </c>
      <c r="N17" s="16">
        <v>0</v>
      </c>
      <c r="O17" s="15">
        <v>223971.42076000001</v>
      </c>
      <c r="P17" s="16">
        <v>4600.4127200000003</v>
      </c>
      <c r="Q17" s="15">
        <v>57076.040646091154</v>
      </c>
      <c r="R17" s="16">
        <v>44646.672450000005</v>
      </c>
      <c r="S17" s="15">
        <v>0</v>
      </c>
      <c r="T17" s="16">
        <v>0</v>
      </c>
    </row>
    <row r="18" spans="2:20" ht="15" x14ac:dyDescent="0.25">
      <c r="B18" s="17" t="s">
        <v>22</v>
      </c>
      <c r="C18" s="18">
        <f t="shared" si="1"/>
        <v>10424694.676279636</v>
      </c>
      <c r="D18" s="19">
        <f t="shared" si="1"/>
        <v>8599952.1390465908</v>
      </c>
      <c r="E18" s="18">
        <v>1809951.5081632966</v>
      </c>
      <c r="F18" s="19">
        <v>1536895.6258121068</v>
      </c>
      <c r="G18" s="18">
        <v>71523.847055682767</v>
      </c>
      <c r="H18" s="19">
        <v>27378.743705561923</v>
      </c>
      <c r="I18" s="18">
        <v>7034473.5021978775</v>
      </c>
      <c r="J18" s="19">
        <v>2566819.0423429455</v>
      </c>
      <c r="K18" s="18">
        <v>791554.60740495706</v>
      </c>
      <c r="L18" s="19">
        <v>1514016.132145423</v>
      </c>
      <c r="M18" s="18">
        <v>608786.06000000006</v>
      </c>
      <c r="N18" s="19">
        <v>0</v>
      </c>
      <c r="O18" s="18">
        <v>0</v>
      </c>
      <c r="P18" s="19">
        <v>2841885.5799597045</v>
      </c>
      <c r="Q18" s="18">
        <v>108405.15145782116</v>
      </c>
      <c r="R18" s="19">
        <v>112957.01508085025</v>
      </c>
      <c r="S18" s="18">
        <v>260564.42425809501</v>
      </c>
      <c r="T18" s="19">
        <v>92010.454242395557</v>
      </c>
    </row>
    <row r="19" spans="2:20" ht="15" x14ac:dyDescent="0.25">
      <c r="B19" s="14" t="s">
        <v>23</v>
      </c>
      <c r="C19" s="15">
        <f t="shared" si="1"/>
        <v>1401859.9737278749</v>
      </c>
      <c r="D19" s="16">
        <f t="shared" si="1"/>
        <v>676720.57137146604</v>
      </c>
      <c r="E19" s="15">
        <v>1381598.548375</v>
      </c>
      <c r="F19" s="16">
        <v>674528.16224748897</v>
      </c>
      <c r="G19" s="15">
        <v>0</v>
      </c>
      <c r="H19" s="16">
        <v>0</v>
      </c>
      <c r="I19" s="15">
        <v>0</v>
      </c>
      <c r="J19" s="16">
        <v>0</v>
      </c>
      <c r="K19" s="15">
        <v>0</v>
      </c>
      <c r="L19" s="16">
        <v>0</v>
      </c>
      <c r="M19" s="15">
        <v>0</v>
      </c>
      <c r="N19" s="16">
        <v>0</v>
      </c>
      <c r="O19" s="15">
        <v>0</v>
      </c>
      <c r="P19" s="16">
        <v>0</v>
      </c>
      <c r="Q19" s="15">
        <v>20261.425352874852</v>
      </c>
      <c r="R19" s="16">
        <v>2192.4091239770642</v>
      </c>
      <c r="S19" s="15">
        <v>0</v>
      </c>
      <c r="T19" s="16">
        <v>0</v>
      </c>
    </row>
    <row r="20" spans="2:20" ht="15" x14ac:dyDescent="0.25">
      <c r="B20" s="17" t="s">
        <v>24</v>
      </c>
      <c r="C20" s="18">
        <f t="shared" si="1"/>
        <v>1260189.7453548019</v>
      </c>
      <c r="D20" s="19">
        <f t="shared" si="1"/>
        <v>3347455.2096299985</v>
      </c>
      <c r="E20" s="18">
        <v>417604.82075974764</v>
      </c>
      <c r="F20" s="19">
        <v>870811.44933619758</v>
      </c>
      <c r="G20" s="18">
        <v>0</v>
      </c>
      <c r="H20" s="19">
        <v>28324.421987697278</v>
      </c>
      <c r="I20" s="18">
        <v>445605.839191415</v>
      </c>
      <c r="J20" s="19">
        <v>661.74899892630572</v>
      </c>
      <c r="K20" s="18">
        <v>48436.867211097517</v>
      </c>
      <c r="L20" s="19">
        <v>62913.251739853098</v>
      </c>
      <c r="M20" s="18">
        <v>76511.179999999993</v>
      </c>
      <c r="N20" s="19">
        <v>5697.23</v>
      </c>
      <c r="O20" s="18">
        <v>3717.2643488275858</v>
      </c>
      <c r="P20" s="19">
        <v>2287711.4949318087</v>
      </c>
      <c r="Q20" s="18">
        <v>268313.77384371433</v>
      </c>
      <c r="R20" s="19">
        <v>91335.612635515601</v>
      </c>
      <c r="S20" s="18">
        <v>0</v>
      </c>
      <c r="T20" s="19">
        <v>19220.063013698629</v>
      </c>
    </row>
    <row r="21" spans="2:20" ht="15" x14ac:dyDescent="0.25">
      <c r="B21" s="14" t="s">
        <v>25</v>
      </c>
      <c r="C21" s="15">
        <f t="shared" si="1"/>
        <v>14463998.575003333</v>
      </c>
      <c r="D21" s="16">
        <f t="shared" si="1"/>
        <v>14780154.603550974</v>
      </c>
      <c r="E21" s="15">
        <v>1456480.7024208882</v>
      </c>
      <c r="F21" s="16">
        <v>1691958.8552641019</v>
      </c>
      <c r="G21" s="15">
        <v>379253.27142554009</v>
      </c>
      <c r="H21" s="16">
        <v>74135.441808421208</v>
      </c>
      <c r="I21" s="15">
        <v>7952294.2845114805</v>
      </c>
      <c r="J21" s="16">
        <v>2054728.4869957217</v>
      </c>
      <c r="K21" s="15">
        <v>105822</v>
      </c>
      <c r="L21" s="16">
        <v>346589.52705000015</v>
      </c>
      <c r="M21" s="15">
        <v>0</v>
      </c>
      <c r="N21" s="16">
        <v>0</v>
      </c>
      <c r="O21" s="15">
        <v>1231886.5887093346</v>
      </c>
      <c r="P21" s="16">
        <v>9717570.3215786908</v>
      </c>
      <c r="Q21" s="15">
        <v>3338261.7279360909</v>
      </c>
      <c r="R21" s="16">
        <v>895171.97085403744</v>
      </c>
      <c r="S21" s="15">
        <v>0</v>
      </c>
      <c r="T21" s="16">
        <v>0</v>
      </c>
    </row>
    <row r="22" spans="2:20" ht="15" x14ac:dyDescent="0.25">
      <c r="B22" s="17" t="s">
        <v>26</v>
      </c>
      <c r="C22" s="18">
        <f t="shared" si="1"/>
        <v>2369784.9247317794</v>
      </c>
      <c r="D22" s="19">
        <f t="shared" si="1"/>
        <v>2358888.2504295325</v>
      </c>
      <c r="E22" s="18">
        <v>0</v>
      </c>
      <c r="F22" s="19">
        <v>971993.90241999994</v>
      </c>
      <c r="G22" s="18">
        <v>276730.56764473236</v>
      </c>
      <c r="H22" s="19">
        <v>96036.267080126723</v>
      </c>
      <c r="I22" s="18">
        <v>1353761.6594475852</v>
      </c>
      <c r="J22" s="19">
        <v>2881.6095831231569</v>
      </c>
      <c r="K22" s="18">
        <v>126045.8330431455</v>
      </c>
      <c r="L22" s="19">
        <v>98430</v>
      </c>
      <c r="M22" s="18">
        <v>0</v>
      </c>
      <c r="N22" s="19">
        <v>0</v>
      </c>
      <c r="O22" s="18">
        <v>413105.16584952653</v>
      </c>
      <c r="P22" s="19">
        <v>1153977.3529909695</v>
      </c>
      <c r="Q22" s="18">
        <v>200141.6987467896</v>
      </c>
      <c r="R22" s="19">
        <v>35569.118355313345</v>
      </c>
      <c r="S22" s="18">
        <v>0</v>
      </c>
      <c r="T22" s="19">
        <v>0</v>
      </c>
    </row>
    <row r="23" spans="2:20" ht="15" x14ac:dyDescent="0.25">
      <c r="B23" s="14" t="s">
        <v>27</v>
      </c>
      <c r="C23" s="15">
        <f t="shared" si="1"/>
        <v>26282184.731354006</v>
      </c>
      <c r="D23" s="16">
        <f t="shared" si="1"/>
        <v>14222460.846451081</v>
      </c>
      <c r="E23" s="15">
        <v>127051.04493587423</v>
      </c>
      <c r="F23" s="16">
        <v>577878.18816794851</v>
      </c>
      <c r="G23" s="15">
        <v>186571.93038874021</v>
      </c>
      <c r="H23" s="16">
        <v>167806.87312094713</v>
      </c>
      <c r="I23" s="15">
        <v>9280901.3000807744</v>
      </c>
      <c r="J23" s="16">
        <v>444744.42396637402</v>
      </c>
      <c r="K23" s="15">
        <v>1444177.2398670074</v>
      </c>
      <c r="L23" s="16">
        <v>2173574.501308871</v>
      </c>
      <c r="M23" s="15">
        <v>0</v>
      </c>
      <c r="N23" s="16">
        <v>0</v>
      </c>
      <c r="O23" s="15">
        <v>14370447.423225904</v>
      </c>
      <c r="P23" s="16">
        <v>10498452.869550584</v>
      </c>
      <c r="Q23" s="15">
        <v>873035.79285570665</v>
      </c>
      <c r="R23" s="16">
        <v>360003.99033635645</v>
      </c>
      <c r="S23" s="15">
        <v>0</v>
      </c>
      <c r="T23" s="16">
        <v>0</v>
      </c>
    </row>
    <row r="24" spans="2:20" ht="15" x14ac:dyDescent="0.25">
      <c r="B24" s="17" t="s">
        <v>28</v>
      </c>
      <c r="C24" s="18">
        <f t="shared" si="1"/>
        <v>12796253.213998988</v>
      </c>
      <c r="D24" s="19">
        <f t="shared" si="1"/>
        <v>10347053.961061666</v>
      </c>
      <c r="E24" s="18">
        <v>713138.84618767572</v>
      </c>
      <c r="F24" s="19">
        <v>968940.64160569431</v>
      </c>
      <c r="G24" s="18">
        <v>127573.608071892</v>
      </c>
      <c r="H24" s="19">
        <v>129413.0788074736</v>
      </c>
      <c r="I24" s="18">
        <v>5034064.824298921</v>
      </c>
      <c r="J24" s="19">
        <v>209148.58244348911</v>
      </c>
      <c r="K24" s="18">
        <v>0</v>
      </c>
      <c r="L24" s="19">
        <v>583437.50171020289</v>
      </c>
      <c r="M24" s="18">
        <v>0</v>
      </c>
      <c r="N24" s="19">
        <v>0</v>
      </c>
      <c r="O24" s="18">
        <v>6084898.9378994275</v>
      </c>
      <c r="P24" s="19">
        <v>8261464.5698469784</v>
      </c>
      <c r="Q24" s="18">
        <v>836576.99754107185</v>
      </c>
      <c r="R24" s="19">
        <v>194649.58664782756</v>
      </c>
      <c r="S24" s="18">
        <v>0</v>
      </c>
      <c r="T24" s="19">
        <v>0</v>
      </c>
    </row>
    <row r="25" spans="2:20" ht="15" x14ac:dyDescent="0.25">
      <c r="B25" s="14" t="s">
        <v>29</v>
      </c>
      <c r="C25" s="15">
        <f t="shared" ref="C25:D32" si="2">+E25+G25+I25+K25+M25+O25+Q25</f>
        <v>6022336.7602226734</v>
      </c>
      <c r="D25" s="16">
        <f t="shared" si="2"/>
        <v>9086848.100970095</v>
      </c>
      <c r="E25" s="15">
        <v>843898.57957240962</v>
      </c>
      <c r="F25" s="16">
        <v>1395138.0488575904</v>
      </c>
      <c r="G25" s="15">
        <v>277614.89919540542</v>
      </c>
      <c r="H25" s="16">
        <v>92896.993532927372</v>
      </c>
      <c r="I25" s="15">
        <v>3742219.2848437252</v>
      </c>
      <c r="J25" s="16">
        <v>481609.03254636755</v>
      </c>
      <c r="K25" s="15">
        <v>0</v>
      </c>
      <c r="L25" s="16">
        <v>0</v>
      </c>
      <c r="M25" s="15">
        <v>1531.8602779329517</v>
      </c>
      <c r="N25" s="16">
        <v>1020011.6460190243</v>
      </c>
      <c r="O25" s="15">
        <v>599722.51071000006</v>
      </c>
      <c r="P25" s="16">
        <v>5931187.1367281852</v>
      </c>
      <c r="Q25" s="15">
        <v>557349.62562320009</v>
      </c>
      <c r="R25" s="16">
        <v>166005.24328599998</v>
      </c>
      <c r="S25" s="15">
        <v>0</v>
      </c>
      <c r="T25" s="16">
        <v>0</v>
      </c>
    </row>
    <row r="26" spans="2:20" ht="15" x14ac:dyDescent="0.25">
      <c r="B26" s="17" t="s">
        <v>30</v>
      </c>
      <c r="C26" s="18">
        <f t="shared" si="2"/>
        <v>4771079.526378626</v>
      </c>
      <c r="D26" s="19">
        <f t="shared" si="2"/>
        <v>3444415.6008340907</v>
      </c>
      <c r="E26" s="18">
        <v>786570.56497671874</v>
      </c>
      <c r="F26" s="19">
        <v>1301464.4587796319</v>
      </c>
      <c r="G26" s="18">
        <v>135316.50691527731</v>
      </c>
      <c r="H26" s="19">
        <v>214593.89151800843</v>
      </c>
      <c r="I26" s="18">
        <v>1480192.5491761353</v>
      </c>
      <c r="J26" s="19">
        <v>2198.1667462277655</v>
      </c>
      <c r="K26" s="18">
        <v>0</v>
      </c>
      <c r="L26" s="19">
        <v>0</v>
      </c>
      <c r="M26" s="18">
        <v>0</v>
      </c>
      <c r="N26" s="19">
        <v>0</v>
      </c>
      <c r="O26" s="18">
        <v>7897.407293065422</v>
      </c>
      <c r="P26" s="19">
        <v>1039046.2143898412</v>
      </c>
      <c r="Q26" s="18">
        <v>2361102.4980174294</v>
      </c>
      <c r="R26" s="19">
        <v>887112.86940038146</v>
      </c>
      <c r="S26" s="18">
        <v>0</v>
      </c>
      <c r="T26" s="19">
        <v>0</v>
      </c>
    </row>
    <row r="27" spans="2:20" ht="15" x14ac:dyDescent="0.25">
      <c r="B27" s="14" t="s">
        <v>31</v>
      </c>
      <c r="C27" s="15">
        <f t="shared" si="2"/>
        <v>57659.555812743391</v>
      </c>
      <c r="D27" s="16">
        <f t="shared" si="2"/>
        <v>10966.374251273624</v>
      </c>
      <c r="E27" s="15">
        <v>57659.555812743391</v>
      </c>
      <c r="F27" s="16">
        <v>10966.374251273624</v>
      </c>
      <c r="G27" s="15">
        <v>0</v>
      </c>
      <c r="H27" s="16">
        <v>0</v>
      </c>
      <c r="I27" s="15">
        <v>0</v>
      </c>
      <c r="J27" s="16">
        <v>0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15">
        <v>0</v>
      </c>
      <c r="R27" s="16">
        <v>0</v>
      </c>
      <c r="S27" s="15">
        <v>0</v>
      </c>
      <c r="T27" s="16">
        <v>0</v>
      </c>
    </row>
    <row r="28" spans="2:20" ht="15" x14ac:dyDescent="0.25">
      <c r="B28" s="17" t="s">
        <v>32</v>
      </c>
      <c r="C28" s="18">
        <f t="shared" si="2"/>
        <v>5216347.0435073152</v>
      </c>
      <c r="D28" s="19">
        <f t="shared" si="2"/>
        <v>2059144.7505687624</v>
      </c>
      <c r="E28" s="18">
        <v>772595.5414011915</v>
      </c>
      <c r="F28" s="19">
        <v>772653.27568636567</v>
      </c>
      <c r="G28" s="18">
        <v>12240.826718866156</v>
      </c>
      <c r="H28" s="19">
        <v>78568.607563815123</v>
      </c>
      <c r="I28" s="18">
        <v>3831510.6753872577</v>
      </c>
      <c r="J28" s="19">
        <v>264702.88076381775</v>
      </c>
      <c r="K28" s="18">
        <v>600000</v>
      </c>
      <c r="L28" s="19">
        <v>460911.51141122391</v>
      </c>
      <c r="M28" s="18">
        <v>0</v>
      </c>
      <c r="N28" s="19">
        <v>0</v>
      </c>
      <c r="O28" s="18">
        <v>0</v>
      </c>
      <c r="P28" s="19">
        <v>482308.4751435403</v>
      </c>
      <c r="Q28" s="18">
        <v>0</v>
      </c>
      <c r="R28" s="19">
        <v>0</v>
      </c>
      <c r="S28" s="18">
        <v>0</v>
      </c>
      <c r="T28" s="19">
        <v>0</v>
      </c>
    </row>
    <row r="29" spans="2:20" ht="15" x14ac:dyDescent="0.25">
      <c r="B29" s="14" t="s">
        <v>33</v>
      </c>
      <c r="C29" s="15">
        <f t="shared" si="2"/>
        <v>27599566.794235725</v>
      </c>
      <c r="D29" s="16">
        <f t="shared" si="2"/>
        <v>12688984.33679319</v>
      </c>
      <c r="E29" s="15">
        <v>0</v>
      </c>
      <c r="F29" s="16">
        <v>0</v>
      </c>
      <c r="G29" s="15">
        <v>0</v>
      </c>
      <c r="H29" s="16">
        <v>18887.946173920693</v>
      </c>
      <c r="I29" s="15">
        <v>8198640.780937355</v>
      </c>
      <c r="J29" s="16">
        <v>4545.4480653135161</v>
      </c>
      <c r="K29" s="15">
        <v>1142857.142857143</v>
      </c>
      <c r="L29" s="16">
        <v>7173109.5764600001</v>
      </c>
      <c r="M29" s="15">
        <v>0</v>
      </c>
      <c r="N29" s="16">
        <v>0</v>
      </c>
      <c r="O29" s="15">
        <v>16016200</v>
      </c>
      <c r="P29" s="16">
        <v>4421625.2481999993</v>
      </c>
      <c r="Q29" s="15">
        <v>2241868.8704412244</v>
      </c>
      <c r="R29" s="16">
        <v>1070816.1178939573</v>
      </c>
      <c r="S29" s="15">
        <v>0</v>
      </c>
      <c r="T29" s="16">
        <v>0</v>
      </c>
    </row>
    <row r="30" spans="2:20" ht="15" x14ac:dyDescent="0.25">
      <c r="B30" s="17" t="s">
        <v>34</v>
      </c>
      <c r="C30" s="18">
        <f t="shared" si="2"/>
        <v>511388.90777337545</v>
      </c>
      <c r="D30" s="19">
        <f t="shared" si="2"/>
        <v>2638299.0517611559</v>
      </c>
      <c r="E30" s="18">
        <v>502399.91935199645</v>
      </c>
      <c r="F30" s="19">
        <v>1380779.3693279834</v>
      </c>
      <c r="G30" s="18">
        <v>0</v>
      </c>
      <c r="H30" s="19">
        <v>0</v>
      </c>
      <c r="I30" s="18">
        <v>0</v>
      </c>
      <c r="J30" s="19">
        <v>0</v>
      </c>
      <c r="K30" s="18">
        <v>0</v>
      </c>
      <c r="L30" s="19">
        <v>0</v>
      </c>
      <c r="M30" s="18">
        <v>0</v>
      </c>
      <c r="N30" s="19">
        <v>0</v>
      </c>
      <c r="O30" s="18">
        <v>0</v>
      </c>
      <c r="P30" s="19">
        <v>1257462.6023566967</v>
      </c>
      <c r="Q30" s="18">
        <v>8988.9884213789992</v>
      </c>
      <c r="R30" s="19">
        <v>57.080076475756641</v>
      </c>
      <c r="S30" s="18">
        <v>0</v>
      </c>
      <c r="T30" s="19">
        <v>0</v>
      </c>
    </row>
    <row r="31" spans="2:20" ht="15" x14ac:dyDescent="0.25">
      <c r="B31" s="14" t="s">
        <v>35</v>
      </c>
      <c r="C31" s="15">
        <f t="shared" si="2"/>
        <v>5073094.0773635954</v>
      </c>
      <c r="D31" s="16">
        <f t="shared" si="2"/>
        <v>4089337.6842752695</v>
      </c>
      <c r="E31" s="15">
        <v>111084.63892479961</v>
      </c>
      <c r="F31" s="16">
        <v>420258.23902710294</v>
      </c>
      <c r="G31" s="15">
        <v>422903.15298857307</v>
      </c>
      <c r="H31" s="16">
        <v>93939.887241176693</v>
      </c>
      <c r="I31" s="15">
        <v>1415288.6523402226</v>
      </c>
      <c r="J31" s="16">
        <v>44455.540545016956</v>
      </c>
      <c r="K31" s="15">
        <v>0</v>
      </c>
      <c r="L31" s="16">
        <v>200338.584</v>
      </c>
      <c r="M31" s="15">
        <v>219397.04311</v>
      </c>
      <c r="N31" s="16">
        <v>51412.447808594268</v>
      </c>
      <c r="O31" s="15">
        <v>2890740</v>
      </c>
      <c r="P31" s="16">
        <v>3277474.1956533785</v>
      </c>
      <c r="Q31" s="15">
        <v>13680.59</v>
      </c>
      <c r="R31" s="16">
        <v>1458.79</v>
      </c>
      <c r="S31" s="15">
        <v>0</v>
      </c>
      <c r="T31" s="16">
        <v>0</v>
      </c>
    </row>
    <row r="32" spans="2:20" ht="15.75" thickBot="1" x14ac:dyDescent="0.3">
      <c r="B32" s="21" t="s">
        <v>36</v>
      </c>
      <c r="C32" s="22">
        <f t="shared" si="2"/>
        <v>16376672.8828781</v>
      </c>
      <c r="D32" s="23">
        <f t="shared" si="2"/>
        <v>4818242.2118670559</v>
      </c>
      <c r="E32" s="22">
        <v>1663344.7571456174</v>
      </c>
      <c r="F32" s="23">
        <v>2070564.7662223992</v>
      </c>
      <c r="G32" s="22">
        <v>119307.30471015768</v>
      </c>
      <c r="H32" s="23">
        <v>43036.371509056669</v>
      </c>
      <c r="I32" s="22">
        <v>13221741.918774527</v>
      </c>
      <c r="J32" s="23">
        <v>388040.278460656</v>
      </c>
      <c r="K32" s="22">
        <v>1210344.82764</v>
      </c>
      <c r="L32" s="23">
        <v>857504.31783283514</v>
      </c>
      <c r="M32" s="22">
        <v>8682.7618800000018</v>
      </c>
      <c r="N32" s="23">
        <v>4790.7226177687598</v>
      </c>
      <c r="O32" s="22">
        <v>114567.30966129839</v>
      </c>
      <c r="P32" s="23">
        <v>1453332.795670012</v>
      </c>
      <c r="Q32" s="22">
        <v>38684.003066501049</v>
      </c>
      <c r="R32" s="23">
        <v>972.95955432879282</v>
      </c>
      <c r="S32" s="22">
        <v>0</v>
      </c>
      <c r="T32" s="23">
        <v>0</v>
      </c>
    </row>
    <row r="33" spans="2:20" ht="15" x14ac:dyDescent="0.25">
      <c r="B33" s="24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6"/>
      <c r="R33" s="27"/>
      <c r="S33" s="3"/>
      <c r="T33" s="3"/>
    </row>
    <row r="34" spans="2:20" ht="15" x14ac:dyDescent="0.25">
      <c r="B34" s="28" t="s">
        <v>37</v>
      </c>
      <c r="C34" s="2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6"/>
      <c r="R34" s="27"/>
      <c r="S34" s="3"/>
      <c r="T34" s="3"/>
    </row>
    <row r="35" spans="2:20" ht="15" x14ac:dyDescent="0.25">
      <c r="B35" s="27" t="s">
        <v>38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6"/>
      <c r="R35" s="27"/>
      <c r="S35" s="3"/>
      <c r="T35" s="3"/>
    </row>
    <row r="36" spans="2:20" ht="15" x14ac:dyDescent="0.25">
      <c r="B36" s="27" t="s">
        <v>39</v>
      </c>
      <c r="C36" s="30"/>
      <c r="D36" s="30"/>
      <c r="E36" s="27"/>
      <c r="F36" s="27"/>
      <c r="G36" s="27"/>
      <c r="H36" s="27"/>
      <c r="I36" s="31"/>
      <c r="J36" s="31"/>
      <c r="K36" s="27"/>
      <c r="L36" s="27"/>
      <c r="M36" s="27"/>
      <c r="N36" s="27"/>
      <c r="O36" s="27"/>
      <c r="P36" s="27"/>
      <c r="Q36" s="26"/>
      <c r="R36" s="27"/>
      <c r="S36" s="3"/>
      <c r="T36" s="3"/>
    </row>
    <row r="37" spans="2:20" ht="15" x14ac:dyDescent="0.25">
      <c r="B37" s="27" t="s">
        <v>40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"/>
      <c r="T37" s="3"/>
    </row>
    <row r="38" spans="2:20" ht="15" x14ac:dyDescent="0.25">
      <c r="B38" s="27" t="s">
        <v>41</v>
      </c>
      <c r="C38" s="30"/>
      <c r="D38" s="30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"/>
      <c r="T38" s="3"/>
    </row>
    <row r="39" spans="2:20" ht="15" x14ac:dyDescent="0.25">
      <c r="B39" s="27" t="s">
        <v>42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"/>
      <c r="S39" s="3"/>
      <c r="T39" s="3"/>
    </row>
    <row r="40" spans="2:20" ht="15" x14ac:dyDescent="0.25">
      <c r="B40" s="27" t="s">
        <v>44</v>
      </c>
      <c r="C40" s="32"/>
      <c r="D40" s="32"/>
      <c r="E40" s="33"/>
      <c r="F40" s="32"/>
      <c r="G40" s="32"/>
      <c r="H40" s="32"/>
      <c r="I40" s="33"/>
      <c r="J40" s="32"/>
      <c r="K40" s="32"/>
      <c r="L40" s="32"/>
      <c r="M40" s="32"/>
      <c r="N40" s="32"/>
      <c r="O40" s="32"/>
      <c r="P40" s="32"/>
      <c r="Q40" s="32"/>
      <c r="R40" s="3"/>
      <c r="S40" s="3"/>
      <c r="T40" s="3"/>
    </row>
  </sheetData>
  <mergeCells count="12">
    <mergeCell ref="O6:P6"/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 2022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sialva</cp:lastModifiedBy>
  <dcterms:created xsi:type="dcterms:W3CDTF">2021-05-21T20:31:04Z</dcterms:created>
  <dcterms:modified xsi:type="dcterms:W3CDTF">2023-06-16T18:54:49Z</dcterms:modified>
</cp:coreProperties>
</file>