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2\"/>
    </mc:Choice>
  </mc:AlternateContent>
  <bookViews>
    <workbookView xWindow="0" yWindow="0" windowWidth="19200" windowHeight="6465"/>
  </bookViews>
  <sheets>
    <sheet name="III Trim 20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3" l="1"/>
  <c r="O8" i="3"/>
  <c r="M8" i="3"/>
  <c r="D27" i="3"/>
  <c r="K8" i="3"/>
  <c r="I8" i="3"/>
  <c r="D23" i="3"/>
  <c r="D12" i="3"/>
  <c r="H8" i="3"/>
  <c r="G8" i="3"/>
  <c r="F8" i="3"/>
  <c r="L8" i="3"/>
  <c r="P8" i="3"/>
  <c r="S8" i="3"/>
  <c r="T8" i="3"/>
  <c r="D10" i="3"/>
  <c r="N8" i="3"/>
  <c r="R8" i="3"/>
  <c r="D16" i="3"/>
  <c r="D19" i="3"/>
  <c r="D21" i="3"/>
  <c r="D22" i="3"/>
  <c r="D24" i="3"/>
  <c r="D25" i="3"/>
  <c r="D26" i="3"/>
  <c r="D28" i="3"/>
  <c r="C32" i="3"/>
  <c r="C30" i="3"/>
  <c r="C26" i="3"/>
  <c r="C24" i="3"/>
  <c r="C22" i="3"/>
  <c r="C18" i="3"/>
  <c r="C16" i="3"/>
  <c r="C14" i="3"/>
  <c r="C10" i="3"/>
  <c r="C28" i="3"/>
  <c r="C20" i="3"/>
  <c r="C12" i="3"/>
  <c r="D32" i="3"/>
  <c r="D14" i="3"/>
  <c r="C21" i="3" l="1"/>
  <c r="D11" i="3"/>
  <c r="D17" i="3"/>
  <c r="D29" i="3"/>
  <c r="D31" i="3"/>
  <c r="C23" i="3"/>
  <c r="C31" i="3"/>
  <c r="D15" i="3"/>
  <c r="D20" i="3"/>
  <c r="D30" i="3"/>
  <c r="D18" i="3"/>
  <c r="C11" i="3"/>
  <c r="C13" i="3"/>
  <c r="C15" i="3"/>
  <c r="C17" i="3"/>
  <c r="C19" i="3"/>
  <c r="C25" i="3"/>
  <c r="C27" i="3"/>
  <c r="C29" i="3"/>
  <c r="J8" i="3"/>
  <c r="D9" i="3"/>
  <c r="D13" i="3"/>
  <c r="C9" i="3"/>
  <c r="E8" i="3"/>
  <c r="C8" i="3" l="1"/>
  <c r="D8" i="3"/>
</calcChain>
</file>

<file path=xl/sharedStrings.xml><?xml version="1.0" encoding="utf-8"?>
<sst xmlns="http://schemas.openxmlformats.org/spreadsheetml/2006/main" count="62" uniqueCount="46">
  <si>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</si>
  <si>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</si>
  <si>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</si>
  <si>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</si>
  <si>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</si>
  <si>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</si>
  <si>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</si>
  <si>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</si>
  <si>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</si>
  <si>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</si>
  <si>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</si>
  <si>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</si>
  <si>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</si>
  <si>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</si>
  <si>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</si>
  <si>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</si>
  <si>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</si>
  <si>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</si>
  <si>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</si>
  <si>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</si>
  <si>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</si>
  <si>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</si>
  <si>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</si>
  <si>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</si>
  <si>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</si>
  <si>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</si>
  <si>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</si>
  <si>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</si>
  <si>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</si>
  <si>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</si>
  <si>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</si>
  <si>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</si>
  <si>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</si>
  <si>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</si>
  <si>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</si>
  <si>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</si>
  <si>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</si>
  <si>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</si>
  <si>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</si>
  <si>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</si>
  <si>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</si>
  <si>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</si>
  <si>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</si>
  <si>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</si>
  <si>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30/09/2022 (1)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</si>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</sst>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4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0" fontId="0" fillId="5" borderId="0" xfId="0" applyFill="1"/>
    <xf numFmtId="3" fontId="2" fillId="5" borderId="0" xfId="0" applyNumberFormat="1" applyFont="1" applyFill="1" applyBorder="1"/>
    <xf numFmtId="0" fontId="3" fillId="5" borderId="0" xfId="0" applyFont="1" applyFill="1"/>
    <xf numFmtId="0" fontId="10" fillId="5" borderId="0" xfId="0" applyFont="1" applyFill="1"/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11" fillId="5" borderId="0" xfId="0" applyFont="1" applyFill="1" applyBorder="1"/>
    <xf numFmtId="3" fontId="5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3" fontId="3" fillId="5" borderId="0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164" fontId="7" fillId="5" borderId="0" xfId="0" applyNumberFormat="1" applyFont="1" applyFill="1" applyAlignment="1"/>
    <xf numFmtId="0" fontId="3" fillId="5" borderId="0" xfId="0" applyFont="1" applyFill="1" applyAlignment="1"/>
    <xf numFmtId="166" fontId="3" fillId="5" borderId="0" xfId="1" applyNumberFormat="1" applyFont="1" applyFill="1" applyAlignment="1"/>
    <xf numFmtId="0" fontId="0" fillId="5" borderId="0" xfId="0" applyFill="1" applyAlignment="1"/>
    <xf numFmtId="166" fontId="3" fillId="5" borderId="14" xfId="1" applyNumberFormat="1" applyFont="1" applyFill="1" applyBorder="1" applyAlignment="1"/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5" borderId="0" xfId="0" quotePrefix="1" applyFont="1" applyFill="1" applyBorder="1" applyAlignment="1">
      <alignment horizontal="center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W12" sqref="W12"/>
    </sheetView>
  </sheetViews>
  <sheetFormatPr baseColWidth="10" defaultRowHeight="12.75" x14ac:dyDescent="0.2"/>
  <cols>
    <col min="1" max="1" width="0.7109375" style="16" customWidth="1"/>
    <col min="2" max="2" width="22.85546875" style="16" customWidth="1"/>
    <col min="3" max="3" width="12.7109375" style="16" customWidth="1"/>
    <col min="4" max="4" width="12" style="16" bestFit="1" customWidth="1"/>
    <col min="5" max="5" width="12.85546875" style="16" customWidth="1"/>
    <col min="6" max="6" width="11.42578125" style="16"/>
    <col min="7" max="7" width="12.42578125" style="16" customWidth="1"/>
    <col min="8" max="10" width="11.42578125" style="16"/>
    <col min="11" max="11" width="13" style="16" customWidth="1"/>
    <col min="12" max="12" width="11.42578125" style="16"/>
    <col min="13" max="13" width="12.85546875" style="16" customWidth="1"/>
    <col min="14" max="14" width="11.42578125" style="16"/>
    <col min="15" max="15" width="13.28515625" style="16" customWidth="1"/>
    <col min="16" max="16" width="11.42578125" style="16"/>
    <col min="17" max="17" width="13" style="16" customWidth="1"/>
    <col min="18" max="18" width="11.42578125" style="16"/>
    <col min="19" max="19" width="13.28515625" style="16" customWidth="1"/>
    <col min="20" max="16384" width="11.42578125" style="16"/>
  </cols>
  <sheetData>
    <row r="1" spans="1:20" ht="13.5" thickBot="1" x14ac:dyDescent="0.25"/>
    <row r="2" spans="1:20" ht="16.5" thickBot="1" x14ac:dyDescent="0.25">
      <c r="B2" s="37" t="s">
        <v>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ht="1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5" x14ac:dyDescent="0.2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s="33" customFormat="1" ht="15.75" thickBot="1" x14ac:dyDescent="0.3">
      <c r="B5" s="29"/>
      <c r="C5" s="30"/>
      <c r="D5" s="30"/>
      <c r="E5" s="31"/>
      <c r="F5" s="31"/>
      <c r="G5" s="31"/>
      <c r="H5" s="31"/>
      <c r="I5" s="31"/>
      <c r="J5" s="31"/>
      <c r="K5" s="31"/>
      <c r="L5" s="32"/>
      <c r="M5" s="34"/>
      <c r="N5" s="34"/>
      <c r="O5" s="32"/>
      <c r="P5" s="32"/>
      <c r="Q5" s="31"/>
      <c r="R5" s="31"/>
      <c r="S5" s="31"/>
      <c r="T5" s="31"/>
    </row>
    <row r="6" spans="1:20" ht="15.75" thickBot="1" x14ac:dyDescent="0.25">
      <c r="B6" s="41" t="s">
        <v>1</v>
      </c>
      <c r="C6" s="35" t="s">
        <v>2</v>
      </c>
      <c r="D6" s="36"/>
      <c r="E6" s="35" t="s">
        <v>3</v>
      </c>
      <c r="F6" s="36"/>
      <c r="G6" s="35" t="s">
        <v>4</v>
      </c>
      <c r="H6" s="36"/>
      <c r="I6" s="35" t="s">
        <v>5</v>
      </c>
      <c r="J6" s="36"/>
      <c r="K6" s="35" t="s">
        <v>6</v>
      </c>
      <c r="L6" s="36"/>
      <c r="M6" s="35" t="s">
        <v>7</v>
      </c>
      <c r="N6" s="36"/>
      <c r="O6" s="35" t="s">
        <v>8</v>
      </c>
      <c r="P6" s="36"/>
      <c r="Q6" s="35" t="s">
        <v>9</v>
      </c>
      <c r="R6" s="36"/>
      <c r="S6" s="35" t="s">
        <v>10</v>
      </c>
      <c r="T6" s="36"/>
    </row>
    <row r="7" spans="1:20" ht="30.75" customHeight="1" thickBot="1" x14ac:dyDescent="0.25">
      <c r="B7" s="42"/>
      <c r="C7" s="1" t="s">
        <v>11</v>
      </c>
      <c r="D7" s="2" t="s">
        <v>12</v>
      </c>
      <c r="E7" s="1" t="s">
        <v>11</v>
      </c>
      <c r="F7" s="2" t="s">
        <v>12</v>
      </c>
      <c r="G7" s="1" t="s">
        <v>11</v>
      </c>
      <c r="H7" s="2" t="s">
        <v>12</v>
      </c>
      <c r="I7" s="1" t="s">
        <v>11</v>
      </c>
      <c r="J7" s="2" t="s">
        <v>12</v>
      </c>
      <c r="K7" s="1" t="s">
        <v>11</v>
      </c>
      <c r="L7" s="2" t="s">
        <v>12</v>
      </c>
      <c r="M7" s="1" t="s">
        <v>11</v>
      </c>
      <c r="N7" s="2" t="s">
        <v>12</v>
      </c>
      <c r="O7" s="1" t="s">
        <v>11</v>
      </c>
      <c r="P7" s="2" t="s">
        <v>12</v>
      </c>
      <c r="Q7" s="1" t="s">
        <v>11</v>
      </c>
      <c r="R7" s="2" t="s">
        <v>12</v>
      </c>
      <c r="S7" s="1" t="s">
        <v>11</v>
      </c>
      <c r="T7" s="2" t="s">
        <v>12</v>
      </c>
    </row>
    <row r="8" spans="1:20" ht="15.75" thickBot="1" x14ac:dyDescent="0.3">
      <c r="A8" s="16" t="s">
        <v>45</v>
      </c>
      <c r="B8" s="3" t="s">
        <v>13</v>
      </c>
      <c r="C8" s="4">
        <f t="shared" ref="C8:T8" si="0">+SUM(C9:C32)</f>
        <v>260442439.60309508</v>
      </c>
      <c r="D8" s="5">
        <f t="shared" si="0"/>
        <v>207331885.61120287</v>
      </c>
      <c r="E8" s="4">
        <f t="shared" si="0"/>
        <v>16269902.837795291</v>
      </c>
      <c r="F8" s="5">
        <f t="shared" si="0"/>
        <v>28996369.328109682</v>
      </c>
      <c r="G8" s="4">
        <f t="shared" si="0"/>
        <v>4173278.1208856865</v>
      </c>
      <c r="H8" s="5">
        <f t="shared" si="0"/>
        <v>1406716.7681181927</v>
      </c>
      <c r="I8" s="4">
        <f t="shared" si="0"/>
        <v>64797438.675199635</v>
      </c>
      <c r="J8" s="5">
        <f t="shared" si="0"/>
        <v>6630494.6989460867</v>
      </c>
      <c r="K8" s="4">
        <f t="shared" si="0"/>
        <v>7988689.2986070886</v>
      </c>
      <c r="L8" s="5">
        <f t="shared" si="0"/>
        <v>10920709.980406126</v>
      </c>
      <c r="M8" s="4">
        <f t="shared" si="0"/>
        <v>1960390.3356179402</v>
      </c>
      <c r="N8" s="5">
        <f>+SUM(N9:N32)</f>
        <v>341176.60832476645</v>
      </c>
      <c r="O8" s="4">
        <f t="shared" si="0"/>
        <v>148883648.80334291</v>
      </c>
      <c r="P8" s="5">
        <f t="shared" si="0"/>
        <v>151287851.82771212</v>
      </c>
      <c r="Q8" s="4">
        <f t="shared" si="0"/>
        <v>16369091.531646438</v>
      </c>
      <c r="R8" s="5">
        <f t="shared" si="0"/>
        <v>7748566.3995858999</v>
      </c>
      <c r="S8" s="4">
        <f t="shared" si="0"/>
        <v>4384910.2184782503</v>
      </c>
      <c r="T8" s="5">
        <f t="shared" si="0"/>
        <v>789121.36544786801</v>
      </c>
    </row>
    <row r="9" spans="1:20" ht="15" x14ac:dyDescent="0.25">
      <c r="B9" s="6" t="s">
        <v>14</v>
      </c>
      <c r="C9" s="7">
        <f>+E9+G9+I9+K9+M9+O9+Q9</f>
        <v>35367641.400647625</v>
      </c>
      <c r="D9" s="8">
        <f t="shared" ref="C9:D24" si="1">+F9+H9+J9+L9+N9+P9+R9</f>
        <v>33033135.403389219</v>
      </c>
      <c r="E9" s="7">
        <v>1848942.503198477</v>
      </c>
      <c r="F9" s="8">
        <v>2486377.0020115227</v>
      </c>
      <c r="G9" s="7">
        <v>0</v>
      </c>
      <c r="H9" s="8">
        <v>0</v>
      </c>
      <c r="I9" s="7">
        <v>0</v>
      </c>
      <c r="J9" s="8">
        <v>0</v>
      </c>
      <c r="K9" s="7">
        <v>132834.269653</v>
      </c>
      <c r="L9" s="8">
        <v>386226.78622624715</v>
      </c>
      <c r="M9" s="7">
        <v>0</v>
      </c>
      <c r="N9" s="8">
        <v>0</v>
      </c>
      <c r="O9" s="7">
        <v>31507053.708000001</v>
      </c>
      <c r="P9" s="8">
        <v>28227173.593699668</v>
      </c>
      <c r="Q9" s="7">
        <v>1878810.919796146</v>
      </c>
      <c r="R9" s="8">
        <v>1933358.021451782</v>
      </c>
      <c r="S9" s="7">
        <v>1190529.2749999999</v>
      </c>
      <c r="T9" s="8">
        <v>591025.99965103448</v>
      </c>
    </row>
    <row r="10" spans="1:20" ht="15" x14ac:dyDescent="0.25">
      <c r="B10" s="9" t="s">
        <v>15</v>
      </c>
      <c r="C10" s="10">
        <f t="shared" si="1"/>
        <v>70125482.297055438</v>
      </c>
      <c r="D10" s="11">
        <f t="shared" si="1"/>
        <v>75147619.482567862</v>
      </c>
      <c r="E10" s="10">
        <v>0</v>
      </c>
      <c r="F10" s="11">
        <v>6438808.7645899998</v>
      </c>
      <c r="G10" s="10">
        <v>207511.32123968023</v>
      </c>
      <c r="H10" s="11">
        <v>58730.094350572668</v>
      </c>
      <c r="I10" s="10">
        <v>4204348.6600348959</v>
      </c>
      <c r="J10" s="11">
        <v>6887.2875715538439</v>
      </c>
      <c r="K10" s="10">
        <v>0</v>
      </c>
      <c r="L10" s="11">
        <v>0</v>
      </c>
      <c r="M10" s="10">
        <v>0</v>
      </c>
      <c r="N10" s="11">
        <v>0</v>
      </c>
      <c r="O10" s="10">
        <v>62409452.495590001</v>
      </c>
      <c r="P10" s="11">
        <v>66946081.208050914</v>
      </c>
      <c r="Q10" s="10">
        <v>3304169.8201908614</v>
      </c>
      <c r="R10" s="11">
        <v>1697112.1280048129</v>
      </c>
      <c r="S10" s="10">
        <v>0</v>
      </c>
      <c r="T10" s="11">
        <v>0</v>
      </c>
    </row>
    <row r="11" spans="1:20" ht="15" x14ac:dyDescent="0.25">
      <c r="B11" s="6" t="s">
        <v>16</v>
      </c>
      <c r="C11" s="7">
        <f t="shared" si="1"/>
        <v>1506764.8136279723</v>
      </c>
      <c r="D11" s="8">
        <f t="shared" si="1"/>
        <v>1534851.050970301</v>
      </c>
      <c r="E11" s="7">
        <v>523988.36978743249</v>
      </c>
      <c r="F11" s="8">
        <v>989317.30496362085</v>
      </c>
      <c r="G11" s="7">
        <v>190289.05285731074</v>
      </c>
      <c r="H11" s="8">
        <v>31783.317269085921</v>
      </c>
      <c r="I11" s="7">
        <v>740201.06590322894</v>
      </c>
      <c r="J11" s="8">
        <v>1801.3161501265886</v>
      </c>
      <c r="K11" s="7">
        <v>0</v>
      </c>
      <c r="L11" s="8">
        <v>0</v>
      </c>
      <c r="M11" s="7">
        <v>14007.286699999999</v>
      </c>
      <c r="N11" s="8">
        <v>9919.7299799999982</v>
      </c>
      <c r="O11" s="7">
        <v>0</v>
      </c>
      <c r="P11" s="8">
        <v>493204.49848746776</v>
      </c>
      <c r="Q11" s="7">
        <v>38279.038379999998</v>
      </c>
      <c r="R11" s="8">
        <v>8824.8841199999988</v>
      </c>
      <c r="S11" s="7">
        <v>0</v>
      </c>
      <c r="T11" s="8">
        <v>0</v>
      </c>
    </row>
    <row r="12" spans="1:20" ht="15" x14ac:dyDescent="0.25">
      <c r="B12" s="12" t="s">
        <v>17</v>
      </c>
      <c r="C12" s="10">
        <f t="shared" si="1"/>
        <v>12853990.956005471</v>
      </c>
      <c r="D12" s="11">
        <f t="shared" si="1"/>
        <v>9985756.8891401775</v>
      </c>
      <c r="E12" s="10">
        <v>118528.62414914377</v>
      </c>
      <c r="F12" s="11">
        <v>59530.315236450799</v>
      </c>
      <c r="G12" s="10">
        <v>952726.03237785108</v>
      </c>
      <c r="H12" s="11">
        <v>284539.82941244054</v>
      </c>
      <c r="I12" s="10">
        <v>3219410.4809349119</v>
      </c>
      <c r="J12" s="11">
        <v>84308.082081324159</v>
      </c>
      <c r="K12" s="10">
        <v>1732664.5025186967</v>
      </c>
      <c r="L12" s="11">
        <v>254737.29717921361</v>
      </c>
      <c r="M12" s="10">
        <v>0</v>
      </c>
      <c r="N12" s="11">
        <v>0</v>
      </c>
      <c r="O12" s="10">
        <v>3519738.125</v>
      </c>
      <c r="P12" s="11">
        <v>7766766.0683853123</v>
      </c>
      <c r="Q12" s="10">
        <v>3310923.1910248674</v>
      </c>
      <c r="R12" s="11">
        <v>1535875.2968454366</v>
      </c>
      <c r="S12" s="10">
        <v>3076937.5</v>
      </c>
      <c r="T12" s="11">
        <v>154698.55625000002</v>
      </c>
    </row>
    <row r="13" spans="1:20" ht="15" x14ac:dyDescent="0.25">
      <c r="B13" s="6" t="s">
        <v>18</v>
      </c>
      <c r="C13" s="7">
        <f t="shared" si="1"/>
        <v>1894517.6177212591</v>
      </c>
      <c r="D13" s="8">
        <f t="shared" si="1"/>
        <v>2514909.3935567252</v>
      </c>
      <c r="E13" s="7">
        <v>92055.170099524912</v>
      </c>
      <c r="F13" s="8">
        <v>1146781.6484028476</v>
      </c>
      <c r="G13" s="7">
        <v>420832.40907765389</v>
      </c>
      <c r="H13" s="8">
        <v>114987.4227787756</v>
      </c>
      <c r="I13" s="7">
        <v>1315157.4080127343</v>
      </c>
      <c r="J13" s="8">
        <v>558504.7843228014</v>
      </c>
      <c r="K13" s="7">
        <v>5590.1443199999994</v>
      </c>
      <c r="L13" s="8">
        <v>1583.26665</v>
      </c>
      <c r="M13" s="7">
        <v>0</v>
      </c>
      <c r="N13" s="8">
        <v>0</v>
      </c>
      <c r="O13" s="7">
        <v>0</v>
      </c>
      <c r="P13" s="8">
        <v>665656.97056405409</v>
      </c>
      <c r="Q13" s="7">
        <v>60882.486211346004</v>
      </c>
      <c r="R13" s="8">
        <v>27395.300838246447</v>
      </c>
      <c r="S13" s="7">
        <v>0</v>
      </c>
      <c r="T13" s="8">
        <v>0</v>
      </c>
    </row>
    <row r="14" spans="1:20" ht="15" x14ac:dyDescent="0.25">
      <c r="B14" s="9" t="s">
        <v>19</v>
      </c>
      <c r="C14" s="10">
        <f t="shared" si="1"/>
        <v>11221793.586583255</v>
      </c>
      <c r="D14" s="11">
        <f t="shared" si="1"/>
        <v>4831406.0709187146</v>
      </c>
      <c r="E14" s="10">
        <v>3680287.1586500001</v>
      </c>
      <c r="F14" s="11">
        <v>1475680.9810499998</v>
      </c>
      <c r="G14" s="10">
        <v>175999.95947891922</v>
      </c>
      <c r="H14" s="11">
        <v>91077.791267077482</v>
      </c>
      <c r="I14" s="10">
        <v>2483327.8237731322</v>
      </c>
      <c r="J14" s="11">
        <v>6043.3019095463906</v>
      </c>
      <c r="K14" s="10">
        <v>2090783.812350237</v>
      </c>
      <c r="L14" s="11">
        <v>317681.44698817946</v>
      </c>
      <c r="M14" s="10">
        <v>0</v>
      </c>
      <c r="N14" s="11">
        <v>0</v>
      </c>
      <c r="O14" s="10">
        <v>2719955.9880507253</v>
      </c>
      <c r="P14" s="11">
        <v>2745911.8012472754</v>
      </c>
      <c r="Q14" s="10">
        <v>71438.844280240592</v>
      </c>
      <c r="R14" s="11">
        <v>195010.74845663607</v>
      </c>
      <c r="S14" s="10">
        <v>0</v>
      </c>
      <c r="T14" s="11">
        <v>0</v>
      </c>
    </row>
    <row r="15" spans="1:20" ht="15" x14ac:dyDescent="0.25">
      <c r="B15" s="6" t="s">
        <v>20</v>
      </c>
      <c r="C15" s="7">
        <f t="shared" si="1"/>
        <v>17028597.311665017</v>
      </c>
      <c r="D15" s="8">
        <f t="shared" si="1"/>
        <v>7786910.7453833586</v>
      </c>
      <c r="E15" s="7">
        <v>0</v>
      </c>
      <c r="F15" s="8">
        <v>466977.77182999998</v>
      </c>
      <c r="G15" s="7">
        <v>302331.75341817189</v>
      </c>
      <c r="H15" s="8">
        <v>31983.172673757294</v>
      </c>
      <c r="I15" s="7">
        <v>8203023.2615304338</v>
      </c>
      <c r="J15" s="8">
        <v>492600.33144008386</v>
      </c>
      <c r="K15" s="7">
        <v>0</v>
      </c>
      <c r="L15" s="8">
        <v>0</v>
      </c>
      <c r="M15" s="7">
        <v>1031078.1200000001</v>
      </c>
      <c r="N15" s="8">
        <v>0</v>
      </c>
      <c r="O15" s="7">
        <v>7129507.2400000002</v>
      </c>
      <c r="P15" s="8">
        <v>6741004.9219323285</v>
      </c>
      <c r="Q15" s="7">
        <v>362656.93671640888</v>
      </c>
      <c r="R15" s="8">
        <v>54344.547507188843</v>
      </c>
      <c r="S15" s="7">
        <v>0</v>
      </c>
      <c r="T15" s="8">
        <v>0</v>
      </c>
    </row>
    <row r="16" spans="1:20" ht="15" x14ac:dyDescent="0.25">
      <c r="B16" s="9" t="s">
        <v>21</v>
      </c>
      <c r="C16" s="10">
        <f t="shared" si="1"/>
        <v>7235753.8608054034</v>
      </c>
      <c r="D16" s="11">
        <f t="shared" si="1"/>
        <v>6646726.3190464024</v>
      </c>
      <c r="E16" s="10">
        <v>0</v>
      </c>
      <c r="F16" s="11">
        <v>1444340.97175</v>
      </c>
      <c r="G16" s="10">
        <v>346536.47382732207</v>
      </c>
      <c r="H16" s="11">
        <v>123858.72790896228</v>
      </c>
      <c r="I16" s="10">
        <v>5021790.7483355608</v>
      </c>
      <c r="J16" s="11">
        <v>263149.21703248192</v>
      </c>
      <c r="K16" s="10">
        <v>1000000</v>
      </c>
      <c r="L16" s="11">
        <v>528614.01334999991</v>
      </c>
      <c r="M16" s="10">
        <v>1829.7180000000001</v>
      </c>
      <c r="N16" s="11">
        <v>3712.7215200000001</v>
      </c>
      <c r="O16" s="10">
        <v>0</v>
      </c>
      <c r="P16" s="11">
        <v>3964764.1873305095</v>
      </c>
      <c r="Q16" s="10">
        <v>865596.92064251995</v>
      </c>
      <c r="R16" s="11">
        <v>318286.48015444941</v>
      </c>
      <c r="S16" s="10">
        <v>0</v>
      </c>
      <c r="T16" s="11">
        <v>0</v>
      </c>
    </row>
    <row r="17" spans="2:20" ht="15" x14ac:dyDescent="0.25">
      <c r="B17" s="6" t="s">
        <v>22</v>
      </c>
      <c r="C17" s="7">
        <f t="shared" si="1"/>
        <v>2029294.9612034189</v>
      </c>
      <c r="D17" s="8">
        <f t="shared" si="1"/>
        <v>348511.08825577848</v>
      </c>
      <c r="E17" s="7">
        <v>827257.82700000005</v>
      </c>
      <c r="F17" s="8">
        <v>250260.75185999996</v>
      </c>
      <c r="G17" s="7">
        <v>159462.00518958212</v>
      </c>
      <c r="H17" s="8">
        <v>64075.652286585944</v>
      </c>
      <c r="I17" s="7">
        <v>760399.70568812988</v>
      </c>
      <c r="J17" s="8">
        <v>1850.4705457781724</v>
      </c>
      <c r="K17" s="7">
        <v>0</v>
      </c>
      <c r="L17" s="8">
        <v>0</v>
      </c>
      <c r="M17" s="7">
        <v>0</v>
      </c>
      <c r="N17" s="8">
        <v>0</v>
      </c>
      <c r="O17" s="7">
        <v>223466.88440842001</v>
      </c>
      <c r="P17" s="8">
        <v>2122.5315078379926</v>
      </c>
      <c r="Q17" s="7">
        <v>58708.5389172871</v>
      </c>
      <c r="R17" s="8">
        <v>30201.682055576406</v>
      </c>
      <c r="S17" s="7">
        <v>0</v>
      </c>
      <c r="T17" s="8">
        <v>0</v>
      </c>
    </row>
    <row r="18" spans="2:20" ht="15" x14ac:dyDescent="0.25">
      <c r="B18" s="9" t="s">
        <v>23</v>
      </c>
      <c r="C18" s="10">
        <f t="shared" si="1"/>
        <v>6892481.6145998472</v>
      </c>
      <c r="D18" s="11">
        <f t="shared" si="1"/>
        <v>7306565.5035902485</v>
      </c>
      <c r="E18" s="10">
        <v>1386108.3008106081</v>
      </c>
      <c r="F18" s="11">
        <v>1375406.7418351118</v>
      </c>
      <c r="G18" s="10">
        <v>52075.606531629048</v>
      </c>
      <c r="H18" s="11">
        <v>20361.938071389101</v>
      </c>
      <c r="I18" s="10">
        <v>4649774.3616345264</v>
      </c>
      <c r="J18" s="11">
        <v>2076188.782322289</v>
      </c>
      <c r="K18" s="10">
        <v>144880.66999999998</v>
      </c>
      <c r="L18" s="11">
        <v>1252534.8700000001</v>
      </c>
      <c r="M18" s="10">
        <v>608786.06000000006</v>
      </c>
      <c r="N18" s="11">
        <v>0</v>
      </c>
      <c r="O18" s="10">
        <v>0</v>
      </c>
      <c r="P18" s="11">
        <v>2486096.6211926034</v>
      </c>
      <c r="Q18" s="10">
        <v>50856.615623084319</v>
      </c>
      <c r="R18" s="11">
        <v>95976.55016885529</v>
      </c>
      <c r="S18" s="10">
        <v>117443.44347825</v>
      </c>
      <c r="T18" s="11">
        <v>43396.809546833458</v>
      </c>
    </row>
    <row r="19" spans="2:20" ht="15" x14ac:dyDescent="0.25">
      <c r="B19" s="6" t="s">
        <v>24</v>
      </c>
      <c r="C19" s="7">
        <f t="shared" si="1"/>
        <v>1398246.5564078749</v>
      </c>
      <c r="D19" s="8">
        <f t="shared" si="1"/>
        <v>984694.19135643949</v>
      </c>
      <c r="E19" s="7">
        <v>1381598.548375</v>
      </c>
      <c r="F19" s="8">
        <v>983586.25024921237</v>
      </c>
      <c r="G19" s="7">
        <v>0</v>
      </c>
      <c r="H19" s="8">
        <v>0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8">
        <v>0</v>
      </c>
      <c r="O19" s="7">
        <v>0</v>
      </c>
      <c r="P19" s="8">
        <v>0</v>
      </c>
      <c r="Q19" s="7">
        <v>16648.008032874852</v>
      </c>
      <c r="R19" s="8">
        <v>1107.9411072270641</v>
      </c>
      <c r="S19" s="7">
        <v>0</v>
      </c>
      <c r="T19" s="8">
        <v>0</v>
      </c>
    </row>
    <row r="20" spans="2:20" ht="15" x14ac:dyDescent="0.25">
      <c r="B20" s="9" t="s">
        <v>25</v>
      </c>
      <c r="C20" s="10">
        <f t="shared" si="1"/>
        <v>938093.23661944771</v>
      </c>
      <c r="D20" s="11">
        <f t="shared" si="1"/>
        <v>2951830.9146204861</v>
      </c>
      <c r="E20" s="10">
        <v>417604.82075974764</v>
      </c>
      <c r="F20" s="11">
        <v>826243.5030521428</v>
      </c>
      <c r="G20" s="10">
        <v>0</v>
      </c>
      <c r="H20" s="11">
        <v>20348.230002879394</v>
      </c>
      <c r="I20" s="10">
        <v>302790.72760203003</v>
      </c>
      <c r="J20" s="11">
        <v>496.01186381576099</v>
      </c>
      <c r="K20" s="10">
        <v>38847.639996049227</v>
      </c>
      <c r="L20" s="11">
        <v>43155.939996514273</v>
      </c>
      <c r="M20" s="10">
        <v>76511.179999999993</v>
      </c>
      <c r="N20" s="11">
        <v>5697.23</v>
      </c>
      <c r="O20" s="10">
        <v>2787.9482616206897</v>
      </c>
      <c r="P20" s="11">
        <v>2028376.1956951339</v>
      </c>
      <c r="Q20" s="10">
        <v>99550.920000000027</v>
      </c>
      <c r="R20" s="11">
        <v>27513.80401</v>
      </c>
      <c r="S20" s="10">
        <v>0</v>
      </c>
      <c r="T20" s="11">
        <v>0</v>
      </c>
    </row>
    <row r="21" spans="2:20" ht="15" x14ac:dyDescent="0.25">
      <c r="B21" s="6" t="s">
        <v>26</v>
      </c>
      <c r="C21" s="7">
        <f t="shared" si="1"/>
        <v>15394270.758601673</v>
      </c>
      <c r="D21" s="8">
        <f t="shared" si="1"/>
        <v>11600552.08928423</v>
      </c>
      <c r="E21" s="7">
        <v>1174083.6690372759</v>
      </c>
      <c r="F21" s="8">
        <v>1596549.8814527243</v>
      </c>
      <c r="G21" s="7">
        <v>272665.1561830783</v>
      </c>
      <c r="H21" s="8">
        <v>51562.950382071554</v>
      </c>
      <c r="I21" s="7">
        <v>5175473.9094058154</v>
      </c>
      <c r="J21" s="8">
        <v>1661633.954219582</v>
      </c>
      <c r="K21" s="7">
        <v>105822</v>
      </c>
      <c r="L21" s="8">
        <v>344836.96003205486</v>
      </c>
      <c r="M21" s="7">
        <v>0</v>
      </c>
      <c r="N21" s="8">
        <v>0</v>
      </c>
      <c r="O21" s="7">
        <v>6821689.9756409656</v>
      </c>
      <c r="P21" s="8">
        <v>7580166.2314253394</v>
      </c>
      <c r="Q21" s="7">
        <v>1844536.0483345378</v>
      </c>
      <c r="R21" s="8">
        <v>365802.1117724597</v>
      </c>
      <c r="S21" s="7">
        <v>0</v>
      </c>
      <c r="T21" s="8">
        <v>0</v>
      </c>
    </row>
    <row r="22" spans="2:20" ht="15" x14ac:dyDescent="0.25">
      <c r="B22" s="9" t="s">
        <v>27</v>
      </c>
      <c r="C22" s="10">
        <f t="shared" si="1"/>
        <v>1462662.3698710655</v>
      </c>
      <c r="D22" s="11">
        <f t="shared" si="1"/>
        <v>1781793.2337014098</v>
      </c>
      <c r="E22" s="10">
        <v>0</v>
      </c>
      <c r="F22" s="11">
        <v>971993.90241999994</v>
      </c>
      <c r="G22" s="10">
        <v>197572.41866118382</v>
      </c>
      <c r="H22" s="11">
        <v>53364.624999758409</v>
      </c>
      <c r="I22" s="10">
        <v>837293.96231807384</v>
      </c>
      <c r="J22" s="11">
        <v>1767.5182664393155</v>
      </c>
      <c r="K22" s="10">
        <v>42674.591930241091</v>
      </c>
      <c r="L22" s="11">
        <v>51922.663496309753</v>
      </c>
      <c r="M22" s="10">
        <v>0</v>
      </c>
      <c r="N22" s="11">
        <v>0</v>
      </c>
      <c r="O22" s="10">
        <v>280706.40629555134</v>
      </c>
      <c r="P22" s="11">
        <v>694474.10637469066</v>
      </c>
      <c r="Q22" s="10">
        <v>104414.99066601548</v>
      </c>
      <c r="R22" s="11">
        <v>8270.418144211535</v>
      </c>
      <c r="S22" s="10">
        <v>0</v>
      </c>
      <c r="T22" s="11">
        <v>0</v>
      </c>
    </row>
    <row r="23" spans="2:20" ht="15" x14ac:dyDescent="0.25">
      <c r="B23" s="6" t="s">
        <v>28</v>
      </c>
      <c r="C23" s="7">
        <f t="shared" si="1"/>
        <v>18590162.119650062</v>
      </c>
      <c r="D23" s="8">
        <f t="shared" si="1"/>
        <v>8787400.141303217</v>
      </c>
      <c r="E23" s="7">
        <v>95288.283701905675</v>
      </c>
      <c r="F23" s="8">
        <v>562536.65450431954</v>
      </c>
      <c r="G23" s="7">
        <v>133927.4642637973</v>
      </c>
      <c r="H23" s="8">
        <v>41734.535287255851</v>
      </c>
      <c r="I23" s="7">
        <v>6883363.0995020224</v>
      </c>
      <c r="J23" s="8">
        <v>359280.88385241252</v>
      </c>
      <c r="K23" s="7">
        <v>479690.1899660076</v>
      </c>
      <c r="L23" s="8">
        <v>1356620.6581812992</v>
      </c>
      <c r="M23" s="7">
        <v>0</v>
      </c>
      <c r="N23" s="8">
        <v>0</v>
      </c>
      <c r="O23" s="7">
        <v>10344239.99492389</v>
      </c>
      <c r="P23" s="8">
        <v>6292700.911623003</v>
      </c>
      <c r="Q23" s="7">
        <v>653653.08729243861</v>
      </c>
      <c r="R23" s="8">
        <v>174526.49785492814</v>
      </c>
      <c r="S23" s="7">
        <v>0</v>
      </c>
      <c r="T23" s="8">
        <v>0</v>
      </c>
    </row>
    <row r="24" spans="2:20" ht="15" x14ac:dyDescent="0.25">
      <c r="B24" s="9" t="s">
        <v>29</v>
      </c>
      <c r="C24" s="10">
        <f t="shared" si="1"/>
        <v>10427395.62940266</v>
      </c>
      <c r="D24" s="11">
        <f t="shared" si="1"/>
        <v>8032220.136901374</v>
      </c>
      <c r="E24" s="10">
        <v>587703.50395783328</v>
      </c>
      <c r="F24" s="11">
        <v>926533.25805216667</v>
      </c>
      <c r="G24" s="10">
        <v>94981.159347081324</v>
      </c>
      <c r="H24" s="11">
        <v>85448.311742214486</v>
      </c>
      <c r="I24" s="10">
        <v>3398143.5663595675</v>
      </c>
      <c r="J24" s="11">
        <v>168762.72681758451</v>
      </c>
      <c r="K24" s="10">
        <v>0</v>
      </c>
      <c r="L24" s="11">
        <v>795433.88717522833</v>
      </c>
      <c r="M24" s="10">
        <v>0</v>
      </c>
      <c r="N24" s="11">
        <v>0</v>
      </c>
      <c r="O24" s="10">
        <v>5760071.1849310622</v>
      </c>
      <c r="P24" s="11">
        <v>5916720.9066111511</v>
      </c>
      <c r="Q24" s="10">
        <v>586496.21480711538</v>
      </c>
      <c r="R24" s="11">
        <v>139321.0465030284</v>
      </c>
      <c r="S24" s="10">
        <v>0</v>
      </c>
      <c r="T24" s="11">
        <v>0</v>
      </c>
    </row>
    <row r="25" spans="2:20" ht="15" x14ac:dyDescent="0.25">
      <c r="B25" s="6" t="s">
        <v>30</v>
      </c>
      <c r="C25" s="7">
        <f t="shared" ref="C25:D32" si="2">+E25+G25+I25+K25+M25+O25+Q25</f>
        <v>3977790.2684565531</v>
      </c>
      <c r="D25" s="8">
        <f t="shared" si="2"/>
        <v>3965827.6478547188</v>
      </c>
      <c r="E25" s="7">
        <v>843898.57957240962</v>
      </c>
      <c r="F25" s="8">
        <v>1395138.0488575904</v>
      </c>
      <c r="G25" s="7">
        <v>188564.12893519533</v>
      </c>
      <c r="H25" s="8">
        <v>57353.364748811829</v>
      </c>
      <c r="I25" s="7">
        <v>1998684.644450231</v>
      </c>
      <c r="J25" s="8">
        <v>375079.25034347689</v>
      </c>
      <c r="K25" s="7">
        <v>0</v>
      </c>
      <c r="L25" s="8">
        <v>0</v>
      </c>
      <c r="M25" s="7">
        <v>71384.736777940183</v>
      </c>
      <c r="N25" s="8">
        <v>277292.46720406029</v>
      </c>
      <c r="O25" s="7">
        <v>601189.91071000008</v>
      </c>
      <c r="P25" s="8">
        <v>1789968.5914101093</v>
      </c>
      <c r="Q25" s="7">
        <v>274068.26801077701</v>
      </c>
      <c r="R25" s="8">
        <v>70995.92529067045</v>
      </c>
      <c r="S25" s="7">
        <v>0</v>
      </c>
      <c r="T25" s="8">
        <v>0</v>
      </c>
    </row>
    <row r="26" spans="2:20" ht="15" x14ac:dyDescent="0.25">
      <c r="B26" s="9" t="s">
        <v>31</v>
      </c>
      <c r="C26" s="10">
        <f t="shared" si="2"/>
        <v>3450291.3007543441</v>
      </c>
      <c r="D26" s="11">
        <f t="shared" si="2"/>
        <v>2515597.3854099843</v>
      </c>
      <c r="E26" s="10">
        <v>745399.96856186038</v>
      </c>
      <c r="F26" s="11">
        <v>1242359.4353432504</v>
      </c>
      <c r="G26" s="10">
        <v>94376.997795635805</v>
      </c>
      <c r="H26" s="11">
        <v>141281.26735539327</v>
      </c>
      <c r="I26" s="10">
        <v>1005796.0186729537</v>
      </c>
      <c r="J26" s="11">
        <v>1647.6289145027952</v>
      </c>
      <c r="K26" s="10">
        <v>0</v>
      </c>
      <c r="L26" s="11">
        <v>0</v>
      </c>
      <c r="M26" s="10">
        <v>0</v>
      </c>
      <c r="N26" s="11">
        <v>0</v>
      </c>
      <c r="O26" s="10">
        <v>5881.4318694098301</v>
      </c>
      <c r="P26" s="11">
        <v>613834.53032915643</v>
      </c>
      <c r="Q26" s="10">
        <v>1598836.8838544844</v>
      </c>
      <c r="R26" s="11">
        <v>516474.52346768149</v>
      </c>
      <c r="S26" s="10">
        <v>0</v>
      </c>
      <c r="T26" s="11">
        <v>0</v>
      </c>
    </row>
    <row r="27" spans="2:20" ht="15" x14ac:dyDescent="0.25">
      <c r="B27" s="6" t="s">
        <v>32</v>
      </c>
      <c r="C27" s="7">
        <f t="shared" si="2"/>
        <v>57659.555812743391</v>
      </c>
      <c r="D27" s="8">
        <f t="shared" si="2"/>
        <v>10966.374251273624</v>
      </c>
      <c r="E27" s="7">
        <v>57659.555812743391</v>
      </c>
      <c r="F27" s="8">
        <v>10966.374251273624</v>
      </c>
      <c r="G27" s="7">
        <v>0</v>
      </c>
      <c r="H27" s="8">
        <v>0</v>
      </c>
      <c r="I27" s="7">
        <v>0</v>
      </c>
      <c r="J27" s="8">
        <v>0</v>
      </c>
      <c r="K27" s="7">
        <v>0</v>
      </c>
      <c r="L27" s="8">
        <v>0</v>
      </c>
      <c r="M27" s="7">
        <v>0</v>
      </c>
      <c r="N27" s="8">
        <v>0</v>
      </c>
      <c r="O27" s="7">
        <v>0</v>
      </c>
      <c r="P27" s="8">
        <v>0</v>
      </c>
      <c r="Q27" s="7">
        <v>0</v>
      </c>
      <c r="R27" s="8">
        <v>0</v>
      </c>
      <c r="S27" s="7">
        <v>0</v>
      </c>
      <c r="T27" s="8">
        <v>0</v>
      </c>
    </row>
    <row r="28" spans="2:20" ht="15" x14ac:dyDescent="0.25">
      <c r="B28" s="9" t="s">
        <v>33</v>
      </c>
      <c r="C28" s="10">
        <f t="shared" si="2"/>
        <v>3613078.7171752332</v>
      </c>
      <c r="D28" s="11">
        <f t="shared" si="2"/>
        <v>1668059.8620805261</v>
      </c>
      <c r="E28" s="10">
        <v>579446.65605089359</v>
      </c>
      <c r="F28" s="11">
        <v>695273.68923969055</v>
      </c>
      <c r="G28" s="10">
        <v>9031.5123170509105</v>
      </c>
      <c r="H28" s="11">
        <v>33715.578621436587</v>
      </c>
      <c r="I28" s="10">
        <v>2574600.5488072885</v>
      </c>
      <c r="J28" s="11">
        <v>213814.03143008676</v>
      </c>
      <c r="K28" s="10">
        <v>450000</v>
      </c>
      <c r="L28" s="11">
        <v>441497.24912556715</v>
      </c>
      <c r="M28" s="10">
        <v>0</v>
      </c>
      <c r="N28" s="11">
        <v>0</v>
      </c>
      <c r="O28" s="10">
        <v>0</v>
      </c>
      <c r="P28" s="11">
        <v>283759.31366374495</v>
      </c>
      <c r="Q28" s="10">
        <v>0</v>
      </c>
      <c r="R28" s="11">
        <v>0</v>
      </c>
      <c r="S28" s="10">
        <v>0</v>
      </c>
      <c r="T28" s="11">
        <v>0</v>
      </c>
    </row>
    <row r="29" spans="2:20" ht="15" x14ac:dyDescent="0.25">
      <c r="B29" s="6" t="s">
        <v>34</v>
      </c>
      <c r="C29" s="7">
        <f t="shared" si="2"/>
        <v>20020510.88006996</v>
      </c>
      <c r="D29" s="8">
        <f t="shared" si="2"/>
        <v>7716980.0775913009</v>
      </c>
      <c r="E29" s="7">
        <v>0</v>
      </c>
      <c r="F29" s="8">
        <v>0</v>
      </c>
      <c r="G29" s="7">
        <v>0</v>
      </c>
      <c r="H29" s="8">
        <v>3412.4829319855439</v>
      </c>
      <c r="I29" s="7">
        <v>2577341.1460773558</v>
      </c>
      <c r="J29" s="8">
        <v>4222.0308253135163</v>
      </c>
      <c r="K29" s="7">
        <v>857142.85714285728</v>
      </c>
      <c r="L29" s="8">
        <v>4199200</v>
      </c>
      <c r="M29" s="7">
        <v>0</v>
      </c>
      <c r="N29" s="8">
        <v>0</v>
      </c>
      <c r="O29" s="7">
        <v>15453700</v>
      </c>
      <c r="P29" s="8">
        <v>2963700</v>
      </c>
      <c r="Q29" s="7">
        <v>1132326.8768497473</v>
      </c>
      <c r="R29" s="8">
        <v>546445.56383400224</v>
      </c>
      <c r="S29" s="7">
        <v>0</v>
      </c>
      <c r="T29" s="8">
        <v>0</v>
      </c>
    </row>
    <row r="30" spans="2:20" ht="15" x14ac:dyDescent="0.25">
      <c r="B30" s="9" t="s">
        <v>35</v>
      </c>
      <c r="C30" s="10">
        <f t="shared" si="2"/>
        <v>420366.47431215458</v>
      </c>
      <c r="D30" s="11">
        <f t="shared" si="2"/>
        <v>2089912.1223987185</v>
      </c>
      <c r="E30" s="10">
        <v>411377.48589077557</v>
      </c>
      <c r="F30" s="11">
        <v>1350044.8515592245</v>
      </c>
      <c r="G30" s="10">
        <v>0</v>
      </c>
      <c r="H30" s="11">
        <v>0</v>
      </c>
      <c r="I30" s="10">
        <v>0</v>
      </c>
      <c r="J30" s="11">
        <v>0</v>
      </c>
      <c r="K30" s="10">
        <v>0</v>
      </c>
      <c r="L30" s="11">
        <v>0</v>
      </c>
      <c r="M30" s="10">
        <v>0</v>
      </c>
      <c r="N30" s="11">
        <v>0</v>
      </c>
      <c r="O30" s="10">
        <v>0</v>
      </c>
      <c r="P30" s="11">
        <v>739810.19076301809</v>
      </c>
      <c r="Q30" s="10">
        <v>8988.9884213789992</v>
      </c>
      <c r="R30" s="11">
        <v>57.080076475756641</v>
      </c>
      <c r="S30" s="10">
        <v>0</v>
      </c>
      <c r="T30" s="11">
        <v>0</v>
      </c>
    </row>
    <row r="31" spans="2:20" ht="15" x14ac:dyDescent="0.25">
      <c r="B31" s="6" t="s">
        <v>36</v>
      </c>
      <c r="C31" s="7">
        <f t="shared" si="2"/>
        <v>3520337.794686669</v>
      </c>
      <c r="D31" s="8">
        <f t="shared" si="2"/>
        <v>2334329.9406446689</v>
      </c>
      <c r="E31" s="7">
        <v>83313.479193599705</v>
      </c>
      <c r="F31" s="8">
        <v>406844.66396806232</v>
      </c>
      <c r="G31" s="7">
        <v>293930.47930298734</v>
      </c>
      <c r="H31" s="8">
        <v>68530.05317216352</v>
      </c>
      <c r="I31" s="7">
        <v>994542.89346008189</v>
      </c>
      <c r="J31" s="8">
        <v>41110.978806670639</v>
      </c>
      <c r="K31" s="7">
        <v>0</v>
      </c>
      <c r="L31" s="8">
        <v>287902.88179623289</v>
      </c>
      <c r="M31" s="7">
        <v>150281.16273000001</v>
      </c>
      <c r="N31" s="8">
        <v>40867.402973820914</v>
      </c>
      <c r="O31" s="7">
        <v>1989640.2</v>
      </c>
      <c r="P31" s="8">
        <v>1488310.3199277187</v>
      </c>
      <c r="Q31" s="7">
        <v>8629.58</v>
      </c>
      <c r="R31" s="8">
        <v>763.64</v>
      </c>
      <c r="S31" s="7">
        <v>0</v>
      </c>
      <c r="T31" s="8">
        <v>0</v>
      </c>
    </row>
    <row r="32" spans="2:20" ht="15.75" thickBot="1" x14ac:dyDescent="0.3">
      <c r="B32" s="13" t="s">
        <v>37</v>
      </c>
      <c r="C32" s="14">
        <f t="shared" si="2"/>
        <v>11015255.521359896</v>
      </c>
      <c r="D32" s="15">
        <f t="shared" si="2"/>
        <v>3755329.5469857133</v>
      </c>
      <c r="E32" s="14">
        <v>1415360.3331860625</v>
      </c>
      <c r="F32" s="15">
        <v>1894816.5616304735</v>
      </c>
      <c r="G32" s="14">
        <v>80464.190081556415</v>
      </c>
      <c r="H32" s="15">
        <v>28567.422855575343</v>
      </c>
      <c r="I32" s="14">
        <v>8451974.6426966712</v>
      </c>
      <c r="J32" s="15">
        <v>311346.11023021711</v>
      </c>
      <c r="K32" s="14">
        <v>907758.62073000008</v>
      </c>
      <c r="L32" s="15">
        <v>658762.0602092793</v>
      </c>
      <c r="M32" s="14">
        <v>6512.0714100000005</v>
      </c>
      <c r="N32" s="15">
        <v>3687.0566468852162</v>
      </c>
      <c r="O32" s="14">
        <v>114567.30966129839</v>
      </c>
      <c r="P32" s="15">
        <v>857248.1274910525</v>
      </c>
      <c r="Q32" s="14">
        <v>38618.353594307147</v>
      </c>
      <c r="R32" s="15">
        <v>902.20792223017406</v>
      </c>
      <c r="S32" s="14">
        <v>0</v>
      </c>
      <c r="T32" s="15">
        <v>0</v>
      </c>
    </row>
    <row r="33" spans="2:20" ht="15" x14ac:dyDescent="0.25">
      <c r="B33" s="19"/>
      <c r="C33" s="20"/>
      <c r="D33" s="2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/>
      <c r="R33" s="22"/>
      <c r="S33" s="18"/>
      <c r="T33" s="18"/>
    </row>
    <row r="34" spans="2:20" ht="15" x14ac:dyDescent="0.25">
      <c r="B34" s="23" t="s">
        <v>38</v>
      </c>
      <c r="C34" s="24"/>
      <c r="D34" s="2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1"/>
      <c r="R34" s="22"/>
      <c r="S34" s="18"/>
      <c r="T34" s="18"/>
    </row>
    <row r="35" spans="2:20" ht="15" x14ac:dyDescent="0.25">
      <c r="B35" s="22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1"/>
      <c r="R35" s="22"/>
      <c r="S35" s="18"/>
      <c r="T35" s="18"/>
    </row>
    <row r="36" spans="2:20" ht="15" x14ac:dyDescent="0.25">
      <c r="B36" s="22" t="s">
        <v>40</v>
      </c>
      <c r="C36" s="25"/>
      <c r="D36" s="25"/>
      <c r="E36" s="22"/>
      <c r="F36" s="22"/>
      <c r="G36" s="22"/>
      <c r="H36" s="22"/>
      <c r="I36" s="26"/>
      <c r="J36" s="26"/>
      <c r="K36" s="22"/>
      <c r="L36" s="22"/>
      <c r="M36" s="22"/>
      <c r="N36" s="22"/>
      <c r="O36" s="22"/>
      <c r="P36" s="22"/>
      <c r="Q36" s="21"/>
      <c r="R36" s="22"/>
      <c r="S36" s="18"/>
      <c r="T36" s="18"/>
    </row>
    <row r="37" spans="2:20" ht="15" x14ac:dyDescent="0.25">
      <c r="B37" s="22" t="s">
        <v>41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8"/>
      <c r="T37" s="18"/>
    </row>
    <row r="38" spans="2:20" ht="15" x14ac:dyDescent="0.25">
      <c r="B38" s="22" t="s">
        <v>42</v>
      </c>
      <c r="C38" s="25"/>
      <c r="D38" s="2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8"/>
      <c r="T38" s="18"/>
    </row>
    <row r="39" spans="2:20" ht="15" x14ac:dyDescent="0.25">
      <c r="B39" s="22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18"/>
      <c r="S39" s="18"/>
      <c r="T39" s="18"/>
    </row>
    <row r="40" spans="2:20" ht="15" x14ac:dyDescent="0.25">
      <c r="B40" s="22"/>
      <c r="C40" s="27"/>
      <c r="D40" s="27"/>
      <c r="E40" s="28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18"/>
      <c r="S40" s="18"/>
      <c r="T40" s="18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 2022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Luciano Albera Scagliusi</cp:lastModifiedBy>
  <cp:lastPrinted>2023-01-27T12:55:30Z</cp:lastPrinted>
  <dcterms:created xsi:type="dcterms:W3CDTF">2020-06-24T18:15:31Z</dcterms:created>
  <dcterms:modified xsi:type="dcterms:W3CDTF">2023-01-30T16:20:16Z</dcterms:modified>
</cp:coreProperties>
</file>