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2\"/>
    </mc:Choice>
  </mc:AlternateContent>
  <bookViews>
    <workbookView xWindow="0" yWindow="0" windowWidth="19200" windowHeight="6465"/>
  </bookViews>
  <sheets>
    <sheet name="II Trim 20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32" i="3" l="1"/>
  <c r="D31" i="3"/>
  <c r="C31" i="3"/>
  <c r="C30" i="3"/>
  <c r="D30" i="3"/>
  <c r="D29" i="3"/>
  <c r="D28" i="3"/>
  <c r="C27" i="3"/>
  <c r="D27" i="3"/>
  <c r="C26" i="3"/>
  <c r="D26" i="3"/>
  <c r="T8" i="3"/>
  <c r="L8" i="3"/>
  <c r="H8" i="3"/>
  <c r="C10" i="3"/>
  <c r="R8" i="3"/>
  <c r="Q8" i="3"/>
  <c r="N8" i="3"/>
  <c r="M8" i="3"/>
  <c r="I8" i="3"/>
  <c r="P8" i="3"/>
  <c r="J8" i="3"/>
  <c r="E8" i="3"/>
  <c r="F8" i="3" l="1"/>
  <c r="D9" i="3"/>
  <c r="K8" i="3"/>
  <c r="O8" i="3"/>
  <c r="S8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28" i="3"/>
  <c r="C32" i="3"/>
  <c r="G8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9" i="3"/>
  <c r="D8" i="3" l="1"/>
  <c r="C8" i="3"/>
</calcChain>
</file>

<file path=xl/sharedStrings.xml><?xml version="1.0" encoding="utf-8"?>
<sst xmlns="http://schemas.openxmlformats.org/spreadsheetml/2006/main" count="64" uniqueCount="48">
  <si>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</si>
  <si>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</si>
  <si>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</si>
  <si>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</si>
  <si>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</si>
  <si>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</si>
  <si>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</si>
  <si>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</si>
  <si>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</si>
  <si>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</si>
  <si>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</si>
  <si>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</si>
  <si>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</si>
  <si>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</si>
  <si>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</si>
  <si>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</si>
  <si>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</si>
  <si>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</si>
  <si>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</si>
  <si>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</si>
  <si>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</si>
  <si>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</si>
  <si>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</si>
  <si>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</si>
  <si>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</si>
  <si>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</si>
  <si>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</si>
  <si>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</si>
  <si>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</si>
  <si>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</si>
  <si>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</si>
  <si>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</si>
  <si>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</si>
  <si>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</si>
  <si>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</si>
  <si>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</si>
  <si>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</si>
  <si>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</si>
  <si>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</si>
  <si>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</si>
  <si>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</si>
  <si>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</si>
  <si>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</si>
  <si>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</si>
  <si>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A</t>
  </si>
  <si>
    <t>I</t>
  </si>
  <si>
    <t>Controles Fila 194 Consolidado DV - Dif. Ds Indirecta</t>
  </si>
  <si>
    <t>SERVICIOS DEVENGADOS ACUMULADOS AL 30/06/2022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</si>
</sst>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164" fontId="7" fillId="5" borderId="0" xfId="0" applyNumberFormat="1" applyFont="1" applyFill="1" applyAlignment="1"/>
    <xf numFmtId="0" fontId="3" fillId="5" borderId="0" xfId="0" applyFont="1" applyFill="1" applyAlignment="1"/>
    <xf numFmtId="166" fontId="3" fillId="5" borderId="0" xfId="1" applyNumberFormat="1" applyFont="1" applyFill="1" applyAlignment="1"/>
    <xf numFmtId="0" fontId="0" fillId="5" borderId="0" xfId="0" applyFill="1" applyAlignment="1"/>
    <xf numFmtId="0" fontId="0" fillId="5" borderId="0" xfId="0" applyFill="1" applyAlignment="1">
      <alignment horizontal="center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  <xf numFmtId="166" fontId="3" fillId="5" borderId="14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tabSelected="1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D29" sqref="D29"/>
    </sheetView>
  </sheetViews>
  <sheetFormatPr baseColWidth="10" defaultRowHeight="12.75" x14ac:dyDescent="0.2"/>
  <cols>
    <col min="1" max="1" width="0.7109375" style="16" customWidth="1"/>
    <col min="2" max="2" width="22.85546875" style="16" customWidth="1"/>
    <col min="3" max="3" width="12.7109375" style="16" customWidth="1"/>
    <col min="4" max="4" width="11.42578125" style="16"/>
    <col min="5" max="5" width="12.85546875" style="16" customWidth="1"/>
    <col min="6" max="6" width="11.42578125" style="16"/>
    <col min="7" max="7" width="12.42578125" style="16" customWidth="1"/>
    <col min="8" max="10" width="11.42578125" style="16"/>
    <col min="11" max="11" width="13" style="16" customWidth="1"/>
    <col min="12" max="12" width="11.42578125" style="16"/>
    <col min="13" max="13" width="12.85546875" style="16" customWidth="1"/>
    <col min="14" max="14" width="11.42578125" style="16"/>
    <col min="15" max="15" width="13.28515625" style="16" customWidth="1"/>
    <col min="16" max="16" width="11.42578125" style="16"/>
    <col min="17" max="17" width="13" style="16" customWidth="1"/>
    <col min="18" max="18" width="11.42578125" style="16"/>
    <col min="19" max="19" width="13.28515625" style="16" customWidth="1"/>
    <col min="20" max="22" width="11.42578125" style="16"/>
    <col min="23" max="23" width="12.28515625" style="16" bestFit="1" customWidth="1"/>
    <col min="24" max="16384" width="11.42578125" style="16"/>
  </cols>
  <sheetData>
    <row r="1" spans="2:23" ht="13.5" thickBot="1" x14ac:dyDescent="0.25"/>
    <row r="2" spans="2:23" ht="16.5" thickBot="1" x14ac:dyDescent="0.25">
      <c r="B2" s="38" t="s">
        <v>47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2:23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3" ht="15" x14ac:dyDescent="0.25"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2:23" s="33" customFormat="1" ht="15.75" thickBot="1" x14ac:dyDescent="0.3">
      <c r="B5" s="29"/>
      <c r="C5" s="30"/>
      <c r="D5" s="30"/>
      <c r="E5" s="31"/>
      <c r="F5" s="31"/>
      <c r="G5" s="31"/>
      <c r="H5" s="31"/>
      <c r="I5" s="31"/>
      <c r="J5" s="31"/>
      <c r="K5" s="31"/>
      <c r="L5" s="32"/>
      <c r="M5" s="44"/>
      <c r="N5" s="44"/>
      <c r="O5" s="32"/>
      <c r="P5" s="32"/>
      <c r="Q5" s="31"/>
      <c r="R5" s="31"/>
      <c r="S5" s="31"/>
      <c r="T5" s="31"/>
    </row>
    <row r="6" spans="2:23" ht="15.75" thickBot="1" x14ac:dyDescent="0.25">
      <c r="B6" s="42" t="s">
        <v>1</v>
      </c>
      <c r="C6" s="35" t="s">
        <v>2</v>
      </c>
      <c r="D6" s="36"/>
      <c r="E6" s="35" t="s">
        <v>3</v>
      </c>
      <c r="F6" s="36"/>
      <c r="G6" s="35" t="s">
        <v>4</v>
      </c>
      <c r="H6" s="36"/>
      <c r="I6" s="35" t="s">
        <v>5</v>
      </c>
      <c r="J6" s="36"/>
      <c r="K6" s="35" t="s">
        <v>6</v>
      </c>
      <c r="L6" s="36"/>
      <c r="M6" s="35" t="s">
        <v>7</v>
      </c>
      <c r="N6" s="36"/>
      <c r="O6" s="35" t="s">
        <v>8</v>
      </c>
      <c r="P6" s="36"/>
      <c r="Q6" s="35" t="s">
        <v>9</v>
      </c>
      <c r="R6" s="36"/>
      <c r="S6" s="35" t="s">
        <v>10</v>
      </c>
      <c r="T6" s="36"/>
      <c r="V6" s="34" t="s">
        <v>44</v>
      </c>
      <c r="W6" s="34" t="s">
        <v>45</v>
      </c>
    </row>
    <row r="7" spans="2:23" ht="30.75" thickBot="1" x14ac:dyDescent="0.25">
      <c r="B7" s="43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  <c r="V7" s="37" t="s">
        <v>46</v>
      </c>
      <c r="W7" s="37"/>
    </row>
    <row r="8" spans="2:23" ht="15.75" thickBot="1" x14ac:dyDescent="0.3">
      <c r="B8" s="3" t="s">
        <v>13</v>
      </c>
      <c r="C8" s="4">
        <f t="shared" ref="C8:T8" si="0">+SUM(C9:C32)</f>
        <v>195062890.36483476</v>
      </c>
      <c r="D8" s="5">
        <f t="shared" si="0"/>
        <v>135657550.98951447</v>
      </c>
      <c r="E8" s="4">
        <f t="shared" si="0"/>
        <v>8526552.7709684484</v>
      </c>
      <c r="F8" s="5">
        <f t="shared" si="0"/>
        <v>25220336.109309986</v>
      </c>
      <c r="G8" s="4">
        <f t="shared" si="0"/>
        <v>2576955.0530686285</v>
      </c>
      <c r="H8" s="5">
        <f t="shared" si="0"/>
        <v>854700.62558414566</v>
      </c>
      <c r="I8" s="4">
        <f t="shared" si="0"/>
        <v>32644893.856572129</v>
      </c>
      <c r="J8" s="5">
        <f t="shared" si="0"/>
        <v>4641514.0540947961</v>
      </c>
      <c r="K8" s="4">
        <f t="shared" si="0"/>
        <v>5689983.1975321118</v>
      </c>
      <c r="L8" s="5">
        <f t="shared" si="0"/>
        <v>5940519.5505102556</v>
      </c>
      <c r="M8" s="4">
        <f t="shared" si="0"/>
        <v>1139052.0924103195</v>
      </c>
      <c r="N8" s="5">
        <f>+SUM(N9:N32)</f>
        <v>229231.48863477475</v>
      </c>
      <c r="O8" s="4">
        <f t="shared" si="0"/>
        <v>128690085.81451796</v>
      </c>
      <c r="P8" s="5">
        <f t="shared" si="0"/>
        <v>93664706.85570462</v>
      </c>
      <c r="Q8" s="4">
        <f t="shared" si="0"/>
        <v>15795367.579765141</v>
      </c>
      <c r="R8" s="5">
        <f t="shared" si="0"/>
        <v>5106542.3056758856</v>
      </c>
      <c r="S8" s="4">
        <f t="shared" si="0"/>
        <v>2200175.7434782502</v>
      </c>
      <c r="T8" s="5">
        <f t="shared" si="0"/>
        <v>539172.70078593271</v>
      </c>
      <c r="V8" s="37"/>
      <c r="W8" s="37"/>
    </row>
    <row r="9" spans="2:23" ht="15" x14ac:dyDescent="0.25">
      <c r="B9" s="6" t="s">
        <v>14</v>
      </c>
      <c r="C9" s="7">
        <f>+E9+G9+I9+K9+M9+O9+Q9</f>
        <v>25197628.34009574</v>
      </c>
      <c r="D9" s="8">
        <f t="shared" ref="C9:D24" si="1">+F9+H9+J9+L9+N9+P9+R9</f>
        <v>27745938.031141363</v>
      </c>
      <c r="E9" s="7">
        <v>1013817.4844115428</v>
      </c>
      <c r="F9" s="8">
        <v>2052885.1818484571</v>
      </c>
      <c r="G9" s="7">
        <v>0</v>
      </c>
      <c r="H9" s="8">
        <v>0</v>
      </c>
      <c r="I9" s="7">
        <v>0</v>
      </c>
      <c r="J9" s="8">
        <v>0</v>
      </c>
      <c r="K9" s="7">
        <v>85280</v>
      </c>
      <c r="L9" s="8">
        <v>341906.62362624711</v>
      </c>
      <c r="M9" s="7">
        <v>0</v>
      </c>
      <c r="N9" s="8">
        <v>0</v>
      </c>
      <c r="O9" s="7">
        <v>22105090</v>
      </c>
      <c r="P9" s="8">
        <v>24126604.051130548</v>
      </c>
      <c r="Q9" s="7">
        <v>1993440.8556841975</v>
      </c>
      <c r="R9" s="8">
        <v>1224542.1745361071</v>
      </c>
      <c r="S9" s="7">
        <v>739711.05</v>
      </c>
      <c r="T9" s="8">
        <v>372979.09962951025</v>
      </c>
      <c r="V9" s="7">
        <v>739711.04999999702</v>
      </c>
      <c r="W9" s="8">
        <v>372979.09962950647</v>
      </c>
    </row>
    <row r="10" spans="2:23" ht="15" x14ac:dyDescent="0.25">
      <c r="B10" s="9" t="s">
        <v>15</v>
      </c>
      <c r="C10" s="10">
        <f t="shared" si="1"/>
        <v>63158387.970223159</v>
      </c>
      <c r="D10" s="11">
        <f t="shared" si="1"/>
        <v>42511721.498324424</v>
      </c>
      <c r="E10" s="10">
        <v>0</v>
      </c>
      <c r="F10" s="11">
        <v>5833682.4582500001</v>
      </c>
      <c r="G10" s="10">
        <v>128682.5874228507</v>
      </c>
      <c r="H10" s="11">
        <v>33544.980762866202</v>
      </c>
      <c r="I10" s="10">
        <v>2563528.0871162293</v>
      </c>
      <c r="J10" s="11">
        <v>4549.6155198827437</v>
      </c>
      <c r="K10" s="10">
        <v>0</v>
      </c>
      <c r="L10" s="11">
        <v>0</v>
      </c>
      <c r="M10" s="10">
        <v>0</v>
      </c>
      <c r="N10" s="11">
        <v>0</v>
      </c>
      <c r="O10" s="10">
        <v>57577918.030370004</v>
      </c>
      <c r="P10" s="11">
        <v>35679605.831960432</v>
      </c>
      <c r="Q10" s="10">
        <v>2888259.2653140752</v>
      </c>
      <c r="R10" s="11">
        <v>960338.61183124152</v>
      </c>
      <c r="S10" s="10">
        <v>0</v>
      </c>
      <c r="T10" s="11">
        <v>0</v>
      </c>
      <c r="V10" s="7">
        <v>0</v>
      </c>
      <c r="W10" s="8">
        <v>0</v>
      </c>
    </row>
    <row r="11" spans="2:23" ht="15" x14ac:dyDescent="0.25">
      <c r="B11" s="6" t="s">
        <v>16</v>
      </c>
      <c r="C11" s="7">
        <f t="shared" si="1"/>
        <v>487873.61393709359</v>
      </c>
      <c r="D11" s="8">
        <f t="shared" si="1"/>
        <v>1099725.65384475</v>
      </c>
      <c r="E11" s="7">
        <v>321205.61234095972</v>
      </c>
      <c r="F11" s="8">
        <v>844210.03458070452</v>
      </c>
      <c r="G11" s="7">
        <v>119309.35020613391</v>
      </c>
      <c r="H11" s="8">
        <v>19883.392430481916</v>
      </c>
      <c r="I11" s="7">
        <v>0</v>
      </c>
      <c r="J11" s="8">
        <v>0</v>
      </c>
      <c r="K11" s="7">
        <v>0</v>
      </c>
      <c r="L11" s="8">
        <v>0</v>
      </c>
      <c r="M11" s="7">
        <v>9079.6130099999991</v>
      </c>
      <c r="N11" s="8">
        <v>6736.8937299999998</v>
      </c>
      <c r="O11" s="7">
        <v>0</v>
      </c>
      <c r="P11" s="8">
        <v>220310.44898356355</v>
      </c>
      <c r="Q11" s="7">
        <v>38279.038379999998</v>
      </c>
      <c r="R11" s="8">
        <v>8584.8841199999988</v>
      </c>
      <c r="S11" s="7">
        <v>0</v>
      </c>
      <c r="T11" s="8">
        <v>0</v>
      </c>
      <c r="V11" s="7">
        <v>0</v>
      </c>
      <c r="W11" s="8">
        <v>0</v>
      </c>
    </row>
    <row r="12" spans="2:23" ht="15" x14ac:dyDescent="0.25">
      <c r="B12" s="12" t="s">
        <v>17</v>
      </c>
      <c r="C12" s="10">
        <f t="shared" si="1"/>
        <v>13347326.847619824</v>
      </c>
      <c r="D12" s="11">
        <f t="shared" si="1"/>
        <v>8324602.9577035345</v>
      </c>
      <c r="E12" s="10">
        <v>77966.21915958848</v>
      </c>
      <c r="F12" s="11">
        <v>39862.886238948631</v>
      </c>
      <c r="G12" s="10">
        <v>580907.32200564502</v>
      </c>
      <c r="H12" s="11">
        <v>175105.14707098028</v>
      </c>
      <c r="I12" s="10">
        <v>2037182.5361867708</v>
      </c>
      <c r="J12" s="11">
        <v>74430.414495464283</v>
      </c>
      <c r="K12" s="10">
        <v>1415024.7702202045</v>
      </c>
      <c r="L12" s="11">
        <v>153765.1185504912</v>
      </c>
      <c r="M12" s="10">
        <v>0</v>
      </c>
      <c r="N12" s="11">
        <v>0</v>
      </c>
      <c r="O12" s="10">
        <v>4315562.8125</v>
      </c>
      <c r="P12" s="11">
        <v>6731766.850716575</v>
      </c>
      <c r="Q12" s="10">
        <v>4920683.1875476176</v>
      </c>
      <c r="R12" s="11">
        <v>1149672.5406310756</v>
      </c>
      <c r="S12" s="10">
        <v>1343021.25</v>
      </c>
      <c r="T12" s="11">
        <v>94011.487500000017</v>
      </c>
      <c r="V12" s="7">
        <v>1343021.2500000037</v>
      </c>
      <c r="W12" s="8">
        <v>94011.487500000745</v>
      </c>
    </row>
    <row r="13" spans="2:23" ht="15" x14ac:dyDescent="0.25">
      <c r="B13" s="6" t="s">
        <v>18</v>
      </c>
      <c r="C13" s="7">
        <f t="shared" si="1"/>
        <v>1010248.5885913445</v>
      </c>
      <c r="D13" s="8">
        <f t="shared" si="1"/>
        <v>1799584.3543867026</v>
      </c>
      <c r="E13" s="7">
        <v>61370.11339968328</v>
      </c>
      <c r="F13" s="8">
        <v>1028913.1398677579</v>
      </c>
      <c r="G13" s="7">
        <v>267212.94837</v>
      </c>
      <c r="H13" s="8">
        <v>66818.648521898605</v>
      </c>
      <c r="I13" s="7">
        <v>617244.09467031527</v>
      </c>
      <c r="J13" s="8">
        <v>391950.4084640505</v>
      </c>
      <c r="K13" s="7">
        <v>3538.9459399999996</v>
      </c>
      <c r="L13" s="8">
        <v>1200.66104</v>
      </c>
      <c r="M13" s="7">
        <v>0</v>
      </c>
      <c r="N13" s="8">
        <v>0</v>
      </c>
      <c r="O13" s="7">
        <v>0</v>
      </c>
      <c r="P13" s="8">
        <v>297343.56946002576</v>
      </c>
      <c r="Q13" s="7">
        <v>60882.486211346004</v>
      </c>
      <c r="R13" s="8">
        <v>13357.927032969936</v>
      </c>
      <c r="S13" s="7">
        <v>0</v>
      </c>
      <c r="T13" s="8">
        <v>0</v>
      </c>
      <c r="V13" s="7">
        <v>0</v>
      </c>
      <c r="W13" s="8">
        <v>0</v>
      </c>
    </row>
    <row r="14" spans="2:23" ht="15" x14ac:dyDescent="0.25">
      <c r="B14" s="9" t="s">
        <v>19</v>
      </c>
      <c r="C14" s="10">
        <f t="shared" si="1"/>
        <v>6119568.7868813379</v>
      </c>
      <c r="D14" s="11">
        <f t="shared" si="1"/>
        <v>3902829.3863459174</v>
      </c>
      <c r="E14" s="10">
        <v>0</v>
      </c>
      <c r="F14" s="11">
        <v>1338215.5099499999</v>
      </c>
      <c r="G14" s="10">
        <v>79832.410453166071</v>
      </c>
      <c r="H14" s="11">
        <v>53971.672947818908</v>
      </c>
      <c r="I14" s="10">
        <v>0</v>
      </c>
      <c r="J14" s="11">
        <v>0</v>
      </c>
      <c r="K14" s="10">
        <v>1455531.9133260704</v>
      </c>
      <c r="L14" s="11">
        <v>176562.13848817116</v>
      </c>
      <c r="M14" s="10">
        <v>0</v>
      </c>
      <c r="N14" s="11">
        <v>0</v>
      </c>
      <c r="O14" s="10">
        <v>4522199.6538837384</v>
      </c>
      <c r="P14" s="11">
        <v>2205147.4831457064</v>
      </c>
      <c r="Q14" s="10">
        <v>62004.80921836292</v>
      </c>
      <c r="R14" s="11">
        <v>128932.5818142213</v>
      </c>
      <c r="S14" s="10">
        <v>0</v>
      </c>
      <c r="T14" s="11">
        <v>0</v>
      </c>
      <c r="V14" s="7">
        <v>0</v>
      </c>
      <c r="W14" s="8">
        <v>0</v>
      </c>
    </row>
    <row r="15" spans="2:23" ht="15" x14ac:dyDescent="0.25">
      <c r="B15" s="6" t="s">
        <v>20</v>
      </c>
      <c r="C15" s="7">
        <f t="shared" si="1"/>
        <v>10608911.925896425</v>
      </c>
      <c r="D15" s="8">
        <f t="shared" si="1"/>
        <v>5004473.492550117</v>
      </c>
      <c r="E15" s="7">
        <v>0</v>
      </c>
      <c r="F15" s="8">
        <v>423398.40136999998</v>
      </c>
      <c r="G15" s="7">
        <v>191169.71049559585</v>
      </c>
      <c r="H15" s="8">
        <v>22069.470588181204</v>
      </c>
      <c r="I15" s="7">
        <v>4102228.6699344199</v>
      </c>
      <c r="J15" s="8">
        <v>343229.56150752521</v>
      </c>
      <c r="K15" s="7">
        <v>0</v>
      </c>
      <c r="L15" s="8">
        <v>0</v>
      </c>
      <c r="M15" s="7">
        <v>1031078.1200000001</v>
      </c>
      <c r="N15" s="8">
        <v>0</v>
      </c>
      <c r="O15" s="7">
        <v>4921778.4887499996</v>
      </c>
      <c r="P15" s="8">
        <v>4161431.5115772211</v>
      </c>
      <c r="Q15" s="7">
        <v>362656.93671640888</v>
      </c>
      <c r="R15" s="8">
        <v>54344.547507188843</v>
      </c>
      <c r="S15" s="7">
        <v>0</v>
      </c>
      <c r="T15" s="8">
        <v>0</v>
      </c>
      <c r="V15" s="7">
        <v>0</v>
      </c>
      <c r="W15" s="8">
        <v>0</v>
      </c>
    </row>
    <row r="16" spans="2:23" ht="15" x14ac:dyDescent="0.25">
      <c r="B16" s="9" t="s">
        <v>21</v>
      </c>
      <c r="C16" s="10">
        <f t="shared" si="1"/>
        <v>4223067.6337927459</v>
      </c>
      <c r="D16" s="11">
        <f t="shared" si="1"/>
        <v>3958959.7590429969</v>
      </c>
      <c r="E16" s="10">
        <v>0</v>
      </c>
      <c r="F16" s="11">
        <v>1309794.6516100001</v>
      </c>
      <c r="G16" s="10">
        <v>215553.29424655912</v>
      </c>
      <c r="H16" s="11">
        <v>72640.604671570676</v>
      </c>
      <c r="I16" s="10">
        <v>2524311.9742370006</v>
      </c>
      <c r="J16" s="11">
        <v>183156.56810488718</v>
      </c>
      <c r="K16" s="10">
        <v>666666.66666666663</v>
      </c>
      <c r="L16" s="11">
        <v>386333.55088986299</v>
      </c>
      <c r="M16" s="10">
        <v>0</v>
      </c>
      <c r="N16" s="11">
        <v>0</v>
      </c>
      <c r="O16" s="10">
        <v>0</v>
      </c>
      <c r="P16" s="11">
        <v>1761340.9681226765</v>
      </c>
      <c r="Q16" s="10">
        <v>816535.69864252</v>
      </c>
      <c r="R16" s="11">
        <v>245693.41564399944</v>
      </c>
      <c r="S16" s="10">
        <v>0</v>
      </c>
      <c r="T16" s="11">
        <v>0</v>
      </c>
      <c r="V16" s="7">
        <v>0</v>
      </c>
      <c r="W16" s="8">
        <v>0</v>
      </c>
    </row>
    <row r="17" spans="2:23" ht="15" x14ac:dyDescent="0.25">
      <c r="B17" s="6" t="s">
        <v>22</v>
      </c>
      <c r="C17" s="7">
        <f t="shared" si="1"/>
        <v>1153486.9364240381</v>
      </c>
      <c r="D17" s="8">
        <f t="shared" si="1"/>
        <v>197295.48745064414</v>
      </c>
      <c r="E17" s="7">
        <v>827257.82700000005</v>
      </c>
      <c r="F17" s="8">
        <v>149948.11073999997</v>
      </c>
      <c r="G17" s="7">
        <v>96626.550497020813</v>
      </c>
      <c r="H17" s="8">
        <v>39060.059438256052</v>
      </c>
      <c r="I17" s="7">
        <v>0</v>
      </c>
      <c r="J17" s="8">
        <v>0</v>
      </c>
      <c r="K17" s="7">
        <v>0</v>
      </c>
      <c r="L17" s="8">
        <v>0</v>
      </c>
      <c r="M17" s="7">
        <v>0</v>
      </c>
      <c r="N17" s="8">
        <v>0</v>
      </c>
      <c r="O17" s="7">
        <v>222914.76727228001</v>
      </c>
      <c r="P17" s="8">
        <v>1931.94576196463</v>
      </c>
      <c r="Q17" s="7">
        <v>6687.7916547370987</v>
      </c>
      <c r="R17" s="8">
        <v>6355.3715104234852</v>
      </c>
      <c r="S17" s="7">
        <v>0</v>
      </c>
      <c r="T17" s="8">
        <v>0</v>
      </c>
      <c r="V17" s="7">
        <v>0</v>
      </c>
      <c r="W17" s="8">
        <v>0</v>
      </c>
    </row>
    <row r="18" spans="2:23" ht="15" x14ac:dyDescent="0.25">
      <c r="B18" s="9" t="s">
        <v>23</v>
      </c>
      <c r="C18" s="10">
        <f t="shared" si="1"/>
        <v>2817094.6190223917</v>
      </c>
      <c r="D18" s="11">
        <f t="shared" si="1"/>
        <v>4101084.7416493478</v>
      </c>
      <c r="E18" s="10">
        <v>896675.41241608059</v>
      </c>
      <c r="F18" s="11">
        <v>1642343.1204777802</v>
      </c>
      <c r="G18" s="10">
        <v>32627.366007575329</v>
      </c>
      <c r="H18" s="11">
        <v>12973.515899509061</v>
      </c>
      <c r="I18" s="10">
        <v>1696173.8149756512</v>
      </c>
      <c r="J18" s="11">
        <v>1456304.2058582432</v>
      </c>
      <c r="K18" s="10">
        <v>140761.41</v>
      </c>
      <c r="L18" s="11">
        <v>24250.61</v>
      </c>
      <c r="M18" s="10">
        <v>0</v>
      </c>
      <c r="N18" s="11">
        <v>0</v>
      </c>
      <c r="O18" s="10">
        <v>0</v>
      </c>
      <c r="P18" s="11">
        <v>909121.61609172053</v>
      </c>
      <c r="Q18" s="10">
        <v>50856.615623084319</v>
      </c>
      <c r="R18" s="11">
        <v>56091.673322095288</v>
      </c>
      <c r="S18" s="10">
        <v>117443.44347825</v>
      </c>
      <c r="T18" s="11">
        <v>43396.809546833458</v>
      </c>
      <c r="V18" s="7">
        <v>117443.44347824948</v>
      </c>
      <c r="W18" s="8">
        <v>43396.809546834324</v>
      </c>
    </row>
    <row r="19" spans="2:23" ht="15" x14ac:dyDescent="0.25">
      <c r="B19" s="6" t="s">
        <v>24</v>
      </c>
      <c r="C19" s="7">
        <f t="shared" si="1"/>
        <v>1398246.5564078749</v>
      </c>
      <c r="D19" s="8">
        <f t="shared" si="1"/>
        <v>466675.49234337668</v>
      </c>
      <c r="E19" s="7">
        <v>1381598.548375</v>
      </c>
      <c r="F19" s="8">
        <v>465567.55123614962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16648.008032874852</v>
      </c>
      <c r="R19" s="8">
        <v>1107.9411072270641</v>
      </c>
      <c r="S19" s="7">
        <v>0</v>
      </c>
      <c r="T19" s="8">
        <v>0</v>
      </c>
      <c r="V19" s="7">
        <v>0</v>
      </c>
      <c r="W19" s="8">
        <v>0</v>
      </c>
    </row>
    <row r="20" spans="2:23" ht="15" x14ac:dyDescent="0.25">
      <c r="B20" s="9" t="s">
        <v>25</v>
      </c>
      <c r="C20" s="10">
        <f t="shared" si="1"/>
        <v>605232.99661231227</v>
      </c>
      <c r="D20" s="11">
        <f t="shared" si="1"/>
        <v>1533438.7158239572</v>
      </c>
      <c r="E20" s="10">
        <v>248013.77612896697</v>
      </c>
      <c r="F20" s="11">
        <v>670362.76052760833</v>
      </c>
      <c r="G20" s="10">
        <v>0</v>
      </c>
      <c r="H20" s="11">
        <v>38802.306344522061</v>
      </c>
      <c r="I20" s="10">
        <v>184621.35219768403</v>
      </c>
      <c r="J20" s="11">
        <v>327.65631610660705</v>
      </c>
      <c r="K20" s="10">
        <v>29451.691575749152</v>
      </c>
      <c r="L20" s="11">
        <v>32926.962006428766</v>
      </c>
      <c r="M20" s="10">
        <v>0</v>
      </c>
      <c r="N20" s="11">
        <v>0</v>
      </c>
      <c r="O20" s="10">
        <v>4740.5933334137935</v>
      </c>
      <c r="P20" s="11">
        <v>767030.55696024862</v>
      </c>
      <c r="Q20" s="10">
        <v>138405.58337649843</v>
      </c>
      <c r="R20" s="11">
        <v>23988.473669042829</v>
      </c>
      <c r="S20" s="10">
        <v>0</v>
      </c>
      <c r="T20" s="11">
        <v>28785.30410958904</v>
      </c>
      <c r="V20" s="7">
        <v>0</v>
      </c>
      <c r="W20" s="8">
        <v>28785.304109589197</v>
      </c>
    </row>
    <row r="21" spans="2:23" ht="15" x14ac:dyDescent="0.25">
      <c r="B21" s="6" t="s">
        <v>26</v>
      </c>
      <c r="C21" s="7">
        <f t="shared" si="1"/>
        <v>11492451.758529076</v>
      </c>
      <c r="D21" s="8">
        <f t="shared" si="1"/>
        <v>7315967.5167663675</v>
      </c>
      <c r="E21" s="7">
        <v>710477.13675967301</v>
      </c>
      <c r="F21" s="8">
        <v>1331993.610060327</v>
      </c>
      <c r="G21" s="7">
        <v>175081.27562609923</v>
      </c>
      <c r="H21" s="8">
        <v>31912.964057606823</v>
      </c>
      <c r="I21" s="7">
        <v>2606977.5435927855</v>
      </c>
      <c r="J21" s="8">
        <v>1166024.7282541723</v>
      </c>
      <c r="K21" s="7">
        <v>105822</v>
      </c>
      <c r="L21" s="8">
        <v>343065.1340358904</v>
      </c>
      <c r="M21" s="7">
        <v>0</v>
      </c>
      <c r="N21" s="8">
        <v>0</v>
      </c>
      <c r="O21" s="7">
        <v>6611641.2632072158</v>
      </c>
      <c r="P21" s="8">
        <v>4195975.6404386209</v>
      </c>
      <c r="Q21" s="7">
        <v>1282452.5393433033</v>
      </c>
      <c r="R21" s="8">
        <v>246995.43991974957</v>
      </c>
      <c r="S21" s="7">
        <v>0</v>
      </c>
      <c r="T21" s="8">
        <v>0</v>
      </c>
      <c r="V21" s="7">
        <v>0</v>
      </c>
      <c r="W21" s="8">
        <v>0</v>
      </c>
    </row>
    <row r="22" spans="2:23" ht="15" x14ac:dyDescent="0.25">
      <c r="B22" s="9" t="s">
        <v>27</v>
      </c>
      <c r="C22" s="10">
        <f t="shared" si="1"/>
        <v>803804.54481276486</v>
      </c>
      <c r="D22" s="11">
        <f t="shared" si="1"/>
        <v>1250487.9076652876</v>
      </c>
      <c r="E22" s="10">
        <v>0</v>
      </c>
      <c r="F22" s="11">
        <v>880969.46883999999</v>
      </c>
      <c r="G22" s="10">
        <v>126379.81511209461</v>
      </c>
      <c r="H22" s="11">
        <v>32628.176160387342</v>
      </c>
      <c r="I22" s="10">
        <v>409953.57440598984</v>
      </c>
      <c r="J22" s="11">
        <v>727.56415423051772</v>
      </c>
      <c r="K22" s="10">
        <v>13457.964990531094</v>
      </c>
      <c r="L22" s="11">
        <v>1166.8197982866268</v>
      </c>
      <c r="M22" s="10">
        <v>0</v>
      </c>
      <c r="N22" s="11">
        <v>0</v>
      </c>
      <c r="O22" s="10">
        <v>171155.8234007484</v>
      </c>
      <c r="P22" s="11">
        <v>328027.88959848741</v>
      </c>
      <c r="Q22" s="10">
        <v>82857.366903400893</v>
      </c>
      <c r="R22" s="11">
        <v>6967.9891138955991</v>
      </c>
      <c r="S22" s="10">
        <v>0</v>
      </c>
      <c r="T22" s="11">
        <v>0</v>
      </c>
      <c r="V22" s="7">
        <v>0</v>
      </c>
      <c r="W22" s="8">
        <v>0</v>
      </c>
    </row>
    <row r="23" spans="2:23" ht="15" x14ac:dyDescent="0.25">
      <c r="B23" s="6" t="s">
        <v>28</v>
      </c>
      <c r="C23" s="7">
        <f t="shared" si="1"/>
        <v>12873392.566608474</v>
      </c>
      <c r="D23" s="8">
        <f t="shared" si="1"/>
        <v>5745307.7499562036</v>
      </c>
      <c r="E23" s="7">
        <v>63525.522467937117</v>
      </c>
      <c r="F23" s="8">
        <v>498736.37330169108</v>
      </c>
      <c r="G23" s="7">
        <v>85837.365426074772</v>
      </c>
      <c r="H23" s="8">
        <v>25285.717308690073</v>
      </c>
      <c r="I23" s="7">
        <v>4517766.90471798</v>
      </c>
      <c r="J23" s="8">
        <v>252017.84981362207</v>
      </c>
      <c r="K23" s="7">
        <v>297846.84956431721</v>
      </c>
      <c r="L23" s="8">
        <v>778415.37508072983</v>
      </c>
      <c r="M23" s="7">
        <v>0</v>
      </c>
      <c r="N23" s="8">
        <v>0</v>
      </c>
      <c r="O23" s="7">
        <v>7566443.3299169429</v>
      </c>
      <c r="P23" s="8">
        <v>4113067.3695319123</v>
      </c>
      <c r="Q23" s="7">
        <v>341972.59451522172</v>
      </c>
      <c r="R23" s="8">
        <v>77785.064919558106</v>
      </c>
      <c r="S23" s="7">
        <v>0</v>
      </c>
      <c r="T23" s="8">
        <v>0</v>
      </c>
      <c r="V23" s="7">
        <v>0</v>
      </c>
      <c r="W23" s="8">
        <v>0</v>
      </c>
    </row>
    <row r="24" spans="2:23" ht="15" x14ac:dyDescent="0.25">
      <c r="B24" s="9" t="s">
        <v>29</v>
      </c>
      <c r="C24" s="10">
        <f t="shared" si="1"/>
        <v>6743531.5837854911</v>
      </c>
      <c r="D24" s="11">
        <f t="shared" si="1"/>
        <v>4246707.8796336818</v>
      </c>
      <c r="E24" s="10">
        <v>342513.88564196695</v>
      </c>
      <c r="F24" s="11">
        <v>777852.84546803311</v>
      </c>
      <c r="G24" s="10">
        <v>62388.710622270686</v>
      </c>
      <c r="H24" s="11">
        <v>49235.299369841916</v>
      </c>
      <c r="I24" s="10">
        <v>2017794.5855444167</v>
      </c>
      <c r="J24" s="11">
        <v>118231.86332122091</v>
      </c>
      <c r="K24" s="10">
        <v>0</v>
      </c>
      <c r="L24" s="11">
        <v>351369.17612200778</v>
      </c>
      <c r="M24" s="10">
        <v>0</v>
      </c>
      <c r="N24" s="11">
        <v>0</v>
      </c>
      <c r="O24" s="10">
        <v>3926257.2359197214</v>
      </c>
      <c r="P24" s="11">
        <v>2873287.2275685039</v>
      </c>
      <c r="Q24" s="10">
        <v>394577.16605711542</v>
      </c>
      <c r="R24" s="11">
        <v>76731.467784073684</v>
      </c>
      <c r="S24" s="10">
        <v>0</v>
      </c>
      <c r="T24" s="11">
        <v>0</v>
      </c>
      <c r="V24" s="7">
        <v>0</v>
      </c>
      <c r="W24" s="8">
        <v>0</v>
      </c>
    </row>
    <row r="25" spans="2:23" ht="15" x14ac:dyDescent="0.25">
      <c r="B25" s="6" t="s">
        <v>30</v>
      </c>
      <c r="C25" s="7">
        <f t="shared" ref="C25:D32" si="2">+E25+G25+I25+K25+M25+O25+Q25</f>
        <v>2094159.804308404</v>
      </c>
      <c r="D25" s="8">
        <f t="shared" si="2"/>
        <v>3119503.995506472</v>
      </c>
      <c r="E25" s="7">
        <v>519771.33694317646</v>
      </c>
      <c r="F25" s="8">
        <v>1185021.0353468235</v>
      </c>
      <c r="G25" s="7">
        <v>117559.4541345</v>
      </c>
      <c r="H25" s="8">
        <v>34556.005846004642</v>
      </c>
      <c r="I25" s="7">
        <v>609377.1104624084</v>
      </c>
      <c r="J25" s="8">
        <v>249055.2092681409</v>
      </c>
      <c r="K25" s="7">
        <v>0</v>
      </c>
      <c r="L25" s="8">
        <v>0</v>
      </c>
      <c r="M25" s="7">
        <v>947.35846031931806</v>
      </c>
      <c r="N25" s="8">
        <v>195168.27068443765</v>
      </c>
      <c r="O25" s="7">
        <v>599722.51071000006</v>
      </c>
      <c r="P25" s="8">
        <v>1409491.1663880649</v>
      </c>
      <c r="Q25" s="7">
        <v>246782.03359800001</v>
      </c>
      <c r="R25" s="8">
        <v>46212.307972999995</v>
      </c>
      <c r="S25" s="7">
        <v>0</v>
      </c>
      <c r="T25" s="8">
        <v>0</v>
      </c>
      <c r="V25" s="7">
        <v>0</v>
      </c>
      <c r="W25" s="8">
        <v>0</v>
      </c>
    </row>
    <row r="26" spans="2:23" ht="15" x14ac:dyDescent="0.25">
      <c r="B26" s="9" t="s">
        <v>31</v>
      </c>
      <c r="C26" s="10">
        <f t="shared" si="2"/>
        <v>2296142.7876705108</v>
      </c>
      <c r="D26" s="11">
        <f t="shared" si="2"/>
        <v>1766115.4644072624</v>
      </c>
      <c r="E26" s="10">
        <v>419972.75843156589</v>
      </c>
      <c r="F26" s="11">
        <v>1040478.2632433763</v>
      </c>
      <c r="G26" s="10">
        <v>58190.384353632835</v>
      </c>
      <c r="H26" s="11">
        <v>75094.113771092671</v>
      </c>
      <c r="I26" s="10">
        <v>613266.53716592479</v>
      </c>
      <c r="J26" s="11">
        <v>1088.3933627789961</v>
      </c>
      <c r="K26" s="10">
        <v>0</v>
      </c>
      <c r="L26" s="11">
        <v>0</v>
      </c>
      <c r="M26" s="10">
        <v>0</v>
      </c>
      <c r="N26" s="11">
        <v>0</v>
      </c>
      <c r="O26" s="10">
        <v>3875.2794144602053</v>
      </c>
      <c r="P26" s="11">
        <v>277168.24013094261</v>
      </c>
      <c r="Q26" s="10">
        <v>1200837.8283049269</v>
      </c>
      <c r="R26" s="11">
        <v>372286.45389907208</v>
      </c>
      <c r="S26" s="10">
        <v>0</v>
      </c>
      <c r="T26" s="11">
        <v>0</v>
      </c>
      <c r="V26" s="7">
        <v>0</v>
      </c>
      <c r="W26" s="8">
        <v>0</v>
      </c>
    </row>
    <row r="27" spans="2:23" ht="15" x14ac:dyDescent="0.25">
      <c r="B27" s="6" t="s">
        <v>32</v>
      </c>
      <c r="C27" s="7">
        <f t="shared" si="2"/>
        <v>57659.555812743391</v>
      </c>
      <c r="D27" s="8">
        <f t="shared" si="2"/>
        <v>10966.374251273624</v>
      </c>
      <c r="E27" s="7">
        <v>57659.555812743391</v>
      </c>
      <c r="F27" s="8">
        <v>10966.374251273624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  <c r="V27" s="7">
        <v>0</v>
      </c>
      <c r="W27" s="8">
        <v>0</v>
      </c>
    </row>
    <row r="28" spans="2:23" ht="15" x14ac:dyDescent="0.25">
      <c r="B28" s="9" t="s">
        <v>33</v>
      </c>
      <c r="C28" s="10">
        <f t="shared" si="2"/>
        <v>2192373.5249635959</v>
      </c>
      <c r="D28" s="11">
        <f t="shared" si="2"/>
        <v>1063452.6412980114</v>
      </c>
      <c r="E28" s="10">
        <v>386297.77070059569</v>
      </c>
      <c r="F28" s="11">
        <v>570309.63968034508</v>
      </c>
      <c r="G28" s="10">
        <v>5822.1979152356653</v>
      </c>
      <c r="H28" s="11">
        <v>9206.1336647329408</v>
      </c>
      <c r="I28" s="10">
        <v>1500253.5563477648</v>
      </c>
      <c r="J28" s="11">
        <v>149911.19369480913</v>
      </c>
      <c r="K28" s="10">
        <v>300000</v>
      </c>
      <c r="L28" s="11">
        <v>207272.6904790925</v>
      </c>
      <c r="M28" s="10">
        <v>0</v>
      </c>
      <c r="N28" s="11">
        <v>0</v>
      </c>
      <c r="O28" s="10">
        <v>0</v>
      </c>
      <c r="P28" s="11">
        <v>126752.98377903178</v>
      </c>
      <c r="Q28" s="10">
        <v>0</v>
      </c>
      <c r="R28" s="11">
        <v>0</v>
      </c>
      <c r="S28" s="10">
        <v>0</v>
      </c>
      <c r="T28" s="11">
        <v>0</v>
      </c>
      <c r="V28" s="7">
        <v>0</v>
      </c>
      <c r="W28" s="8">
        <v>0</v>
      </c>
    </row>
    <row r="29" spans="2:23" ht="15" x14ac:dyDescent="0.25">
      <c r="B29" s="6" t="s">
        <v>34</v>
      </c>
      <c r="C29" s="7">
        <f t="shared" si="2"/>
        <v>17889944.150167949</v>
      </c>
      <c r="D29" s="8">
        <f t="shared" si="2"/>
        <v>5249200</v>
      </c>
      <c r="E29" s="7">
        <v>0</v>
      </c>
      <c r="F29" s="8">
        <v>0</v>
      </c>
      <c r="G29" s="7">
        <v>0</v>
      </c>
      <c r="H29" s="8">
        <v>0</v>
      </c>
      <c r="I29" s="7">
        <v>1571488.7018896281</v>
      </c>
      <c r="J29" s="8">
        <v>2788.9959245503178</v>
      </c>
      <c r="K29" s="7">
        <v>571428.57142857148</v>
      </c>
      <c r="L29" s="8">
        <v>2624500</v>
      </c>
      <c r="M29" s="7">
        <v>0</v>
      </c>
      <c r="N29" s="8">
        <v>0</v>
      </c>
      <c r="O29" s="7">
        <v>14891200</v>
      </c>
      <c r="P29" s="8">
        <v>2216500</v>
      </c>
      <c r="Q29" s="7">
        <v>855826.87684974738</v>
      </c>
      <c r="R29" s="8">
        <v>405411.00407544989</v>
      </c>
      <c r="S29" s="7">
        <v>0</v>
      </c>
      <c r="T29" s="8">
        <v>0</v>
      </c>
      <c r="V29" s="7">
        <v>0</v>
      </c>
      <c r="W29" s="8">
        <v>0</v>
      </c>
    </row>
    <row r="30" spans="2:23" ht="15" x14ac:dyDescent="0.25">
      <c r="B30" s="9" t="s">
        <v>35</v>
      </c>
      <c r="C30" s="10">
        <f t="shared" si="2"/>
        <v>268514.82111057173</v>
      </c>
      <c r="D30" s="11">
        <f t="shared" si="2"/>
        <v>1517726.1697670135</v>
      </c>
      <c r="E30" s="10">
        <v>259525.83268919276</v>
      </c>
      <c r="F30" s="11">
        <v>1187201.8782408072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330467.21144973056</v>
      </c>
      <c r="Q30" s="10">
        <v>8988.9884213789992</v>
      </c>
      <c r="R30" s="11">
        <v>57.080076475756641</v>
      </c>
      <c r="S30" s="10">
        <v>0</v>
      </c>
      <c r="T30" s="11">
        <v>0</v>
      </c>
      <c r="V30" s="7">
        <v>0</v>
      </c>
      <c r="W30" s="8">
        <v>0</v>
      </c>
    </row>
    <row r="31" spans="2:23" ht="15" x14ac:dyDescent="0.25">
      <c r="B31" s="6" t="s">
        <v>36</v>
      </c>
      <c r="C31" s="7">
        <f t="shared" si="2"/>
        <v>2160182.8328065705</v>
      </c>
      <c r="D31" s="8">
        <f t="shared" si="2"/>
        <v>1094606.896544459</v>
      </c>
      <c r="E31" s="7">
        <v>55542.319462399799</v>
      </c>
      <c r="F31" s="8">
        <v>358891.94927724096</v>
      </c>
      <c r="G31" s="7">
        <v>184112.5346232141</v>
      </c>
      <c r="H31" s="8">
        <v>44417.704489477648</v>
      </c>
      <c r="I31" s="7">
        <v>616012.77872095641</v>
      </c>
      <c r="J31" s="8">
        <v>31354.31018963072</v>
      </c>
      <c r="K31" s="7">
        <v>0</v>
      </c>
      <c r="L31" s="8">
        <v>84934.69</v>
      </c>
      <c r="M31" s="7">
        <v>93605.62</v>
      </c>
      <c r="N31" s="8">
        <v>24805.61</v>
      </c>
      <c r="O31" s="7">
        <v>1202280</v>
      </c>
      <c r="P31" s="8">
        <v>549438.9925881098</v>
      </c>
      <c r="Q31" s="7">
        <v>8629.58</v>
      </c>
      <c r="R31" s="8">
        <v>763.64</v>
      </c>
      <c r="S31" s="7">
        <v>0</v>
      </c>
      <c r="T31" s="8">
        <v>0</v>
      </c>
      <c r="V31" s="7">
        <v>0</v>
      </c>
      <c r="W31" s="8">
        <v>0</v>
      </c>
    </row>
    <row r="32" spans="2:23" ht="15.75" thickBot="1" x14ac:dyDescent="0.3">
      <c r="B32" s="13" t="s">
        <v>37</v>
      </c>
      <c r="C32" s="14">
        <f t="shared" si="2"/>
        <v>6063657.6187543049</v>
      </c>
      <c r="D32" s="15">
        <f t="shared" si="2"/>
        <v>2631178.823111299</v>
      </c>
      <c r="E32" s="14">
        <v>883361.65882737422</v>
      </c>
      <c r="F32" s="15">
        <v>1578730.8649026582</v>
      </c>
      <c r="G32" s="14">
        <v>49661.775550959603</v>
      </c>
      <c r="H32" s="15">
        <v>17494.712240226552</v>
      </c>
      <c r="I32" s="14">
        <v>4456712.0344062075</v>
      </c>
      <c r="J32" s="15">
        <v>216365.51584547933</v>
      </c>
      <c r="K32" s="14">
        <v>605172.41382000002</v>
      </c>
      <c r="L32" s="15">
        <v>432850.00039304676</v>
      </c>
      <c r="M32" s="14">
        <v>4341.38094</v>
      </c>
      <c r="N32" s="15">
        <v>2520.7142203371059</v>
      </c>
      <c r="O32" s="14">
        <v>47306.025839445254</v>
      </c>
      <c r="P32" s="15">
        <v>382895.30032053241</v>
      </c>
      <c r="Q32" s="14">
        <v>17102.329370319167</v>
      </c>
      <c r="R32" s="15">
        <v>321.71518901865534</v>
      </c>
      <c r="S32" s="14">
        <v>0</v>
      </c>
      <c r="T32" s="15">
        <v>0</v>
      </c>
      <c r="V32" s="7">
        <v>0</v>
      </c>
      <c r="W32" s="8">
        <v>0</v>
      </c>
    </row>
    <row r="33" spans="2:20" ht="15" x14ac:dyDescent="0.25">
      <c r="B33" s="19"/>
      <c r="C33" s="20"/>
      <c r="D33" s="2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2"/>
      <c r="S33" s="18"/>
      <c r="T33" s="18"/>
    </row>
    <row r="34" spans="2:20" ht="15" x14ac:dyDescent="0.25">
      <c r="B34" s="23" t="s">
        <v>38</v>
      </c>
      <c r="C34" s="24"/>
      <c r="D34" s="2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2"/>
      <c r="S34" s="18"/>
      <c r="T34" s="18"/>
    </row>
    <row r="35" spans="2:20" ht="15" x14ac:dyDescent="0.25">
      <c r="B35" s="22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1"/>
      <c r="R35" s="22"/>
      <c r="S35" s="18"/>
      <c r="T35" s="18"/>
    </row>
    <row r="36" spans="2:20" ht="15" x14ac:dyDescent="0.25">
      <c r="B36" s="22" t="s">
        <v>40</v>
      </c>
      <c r="C36" s="25"/>
      <c r="D36" s="25"/>
      <c r="E36" s="22"/>
      <c r="F36" s="22"/>
      <c r="G36" s="22"/>
      <c r="H36" s="22"/>
      <c r="I36" s="26"/>
      <c r="J36" s="26"/>
      <c r="K36" s="22"/>
      <c r="L36" s="22"/>
      <c r="M36" s="22"/>
      <c r="N36" s="22"/>
      <c r="O36" s="22"/>
      <c r="P36" s="22"/>
      <c r="Q36" s="21"/>
      <c r="R36" s="22"/>
      <c r="S36" s="18"/>
      <c r="T36" s="18"/>
    </row>
    <row r="37" spans="2:20" ht="15" x14ac:dyDescent="0.25">
      <c r="B37" s="22" t="s">
        <v>41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8"/>
      <c r="T37" s="18"/>
    </row>
    <row r="38" spans="2:20" ht="15" x14ac:dyDescent="0.25">
      <c r="B38" s="22" t="s">
        <v>42</v>
      </c>
      <c r="C38" s="25"/>
      <c r="D38" s="2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8"/>
      <c r="T38" s="18"/>
    </row>
    <row r="39" spans="2:20" ht="15" x14ac:dyDescent="0.25">
      <c r="B39" s="22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8"/>
      <c r="S39" s="18"/>
      <c r="T39" s="18"/>
    </row>
    <row r="40" spans="2:20" ht="15" x14ac:dyDescent="0.25">
      <c r="B40" s="22"/>
      <c r="C40" s="27"/>
      <c r="D40" s="27"/>
      <c r="E40" s="28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18"/>
      <c r="S40" s="18"/>
      <c r="T40" s="18"/>
    </row>
  </sheetData>
  <mergeCells count="13">
    <mergeCell ref="Q6:R6"/>
    <mergeCell ref="S6:T6"/>
    <mergeCell ref="V7:W8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 2022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Luciano Albera Scagliusi</cp:lastModifiedBy>
  <dcterms:created xsi:type="dcterms:W3CDTF">2020-06-24T18:15:31Z</dcterms:created>
  <dcterms:modified xsi:type="dcterms:W3CDTF">2022-12-16T19:20:15Z</dcterms:modified>
</cp:coreProperties>
</file>