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ervicios\consolidado\2022\"/>
    </mc:Choice>
  </mc:AlternateContent>
  <bookViews>
    <workbookView xWindow="0" yWindow="0" windowWidth="20490" windowHeight="7620"/>
  </bookViews>
  <sheets>
    <sheet name="I Trim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C31" i="1"/>
  <c r="D31" i="1"/>
  <c r="C30" i="1"/>
  <c r="D30" i="1"/>
  <c r="C29" i="1"/>
  <c r="D29" i="1"/>
  <c r="C28" i="1"/>
  <c r="D28" i="1"/>
  <c r="D27" i="1"/>
  <c r="C27" i="1"/>
  <c r="C26" i="1"/>
  <c r="D26" i="1"/>
  <c r="C25" i="1"/>
  <c r="D25" i="1"/>
  <c r="C24" i="1"/>
  <c r="D24" i="1"/>
  <c r="C23" i="1"/>
  <c r="D23" i="1"/>
  <c r="C22" i="1"/>
  <c r="D22" i="1"/>
  <c r="C21" i="1"/>
  <c r="D21" i="1"/>
  <c r="C20" i="1"/>
  <c r="D20" i="1"/>
  <c r="C19" i="1"/>
  <c r="D19" i="1"/>
  <c r="C18" i="1"/>
  <c r="D18" i="1"/>
  <c r="C17" i="1"/>
  <c r="D17" i="1"/>
  <c r="C16" i="1"/>
  <c r="D16" i="1"/>
  <c r="C15" i="1"/>
  <c r="D15" i="1"/>
  <c r="C14" i="1"/>
  <c r="D14" i="1"/>
  <c r="C13" i="1"/>
  <c r="D13" i="1"/>
  <c r="C12" i="1"/>
  <c r="D12" i="1"/>
  <c r="C11" i="1"/>
  <c r="D11" i="1"/>
  <c r="C10" i="1"/>
  <c r="D10" i="1"/>
  <c r="S8" i="1"/>
  <c r="R8" i="1"/>
  <c r="O8" i="1"/>
  <c r="N8" i="1"/>
  <c r="K8" i="1"/>
  <c r="J8" i="1"/>
  <c r="G8" i="1"/>
  <c r="D9" i="1"/>
  <c r="C9" i="1"/>
  <c r="T8" i="1"/>
  <c r="Q8" i="1"/>
  <c r="P8" i="1"/>
  <c r="M8" i="1"/>
  <c r="L8" i="1"/>
  <c r="I8" i="1"/>
  <c r="H8" i="1"/>
  <c r="E8" i="1"/>
  <c r="D8" i="1" l="1"/>
  <c r="C8" i="1"/>
  <c r="F8" i="1"/>
</calcChain>
</file>

<file path=xl/sharedStrings.xml><?xml version="1.0" encoding="utf-8"?>
<sst xmlns="http://schemas.openxmlformats.org/spreadsheetml/2006/main" count="61" uniqueCount="45">
  <si>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</si>
  <si>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</si>
  <si>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</si>
  <si>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</si>
  <si>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</si>
  <si>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</si>
  <si>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</si>
  <si>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</si>
  <si>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</si>
  <si>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</si>
  <si>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</si>
  <si>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</si>
  <si>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</si>
  <si>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</si>
  <si>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</si>
  <si>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</si>
  <si>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</si>
  <si>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</si>
  <si>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</si>
  <si>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</si>
  <si>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</si>
  <si>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</si>
  <si>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</si>
  <si>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</si>
  <si>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</si>
  <si>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</si>
  <si>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</si>
  <si>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</si>
  <si>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</si>
  <si>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</si>
  <si>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</si>
  <si>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</si>
  <si>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</si>
  <si>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</si>
  <si>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</si>
  <si>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</si>
  <si>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</si>
  <si>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</si>
  <si>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</si>
  <si>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</si>
  <si>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</si>
  <si>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</si>
  <si>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</si>
  <si>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</si>
  <si>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SERVICIOS DEVENGADOS ACUMULADOS AL 31/03/2022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</si>
</sst>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2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0" fillId="2" borderId="0" xfId="0" applyFill="1"/>
    <xf numFmtId="3" fontId="3" fillId="2" borderId="0" xfId="0" applyNumberFormat="1" applyFont="1" applyFill="1" applyBorder="1"/>
    <xf numFmtId="0" fontId="4" fillId="2" borderId="0" xfId="0" applyFont="1" applyFill="1"/>
    <xf numFmtId="0" fontId="6" fillId="2" borderId="0" xfId="0" applyFont="1" applyFill="1" applyBorder="1"/>
    <xf numFmtId="164" fontId="7" fillId="2" borderId="0" xfId="0" applyNumberFormat="1" applyFont="1" applyFill="1"/>
    <xf numFmtId="166" fontId="4" fillId="2" borderId="0" xfId="1" applyNumberFormat="1" applyFont="1" applyFill="1"/>
    <xf numFmtId="0" fontId="0" fillId="2" borderId="0" xfId="0" applyFill="1" applyAlignment="1">
      <alignment horizontal="center"/>
    </xf>
    <xf numFmtId="0" fontId="1" fillId="4" borderId="8" xfId="2" applyNumberFormat="1" applyFont="1" applyFill="1" applyBorder="1" applyAlignment="1">
      <alignment horizontal="center" vertical="center" wrapText="1"/>
    </xf>
    <xf numFmtId="0" fontId="1" fillId="4" borderId="9" xfId="2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0" fillId="2" borderId="0" xfId="0" applyNumberFormat="1" applyFill="1"/>
    <xf numFmtId="0" fontId="5" fillId="5" borderId="11" xfId="0" applyFont="1" applyFill="1" applyBorder="1" applyAlignment="1">
      <alignment horizontal="left"/>
    </xf>
    <xf numFmtId="3" fontId="4" fillId="5" borderId="8" xfId="0" applyNumberFormat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3" fontId="4" fillId="5" borderId="12" xfId="0" applyNumberFormat="1" applyFont="1" applyFill="1" applyBorder="1" applyAlignment="1">
      <alignment horizontal="center"/>
    </xf>
    <xf numFmtId="3" fontId="4" fillId="5" borderId="13" xfId="0" applyNumberFormat="1" applyFont="1" applyFill="1" applyBorder="1" applyAlignment="1">
      <alignment horizontal="center"/>
    </xf>
    <xf numFmtId="0" fontId="10" fillId="2" borderId="0" xfId="0" applyFont="1" applyFill="1"/>
    <xf numFmtId="0" fontId="5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11" fillId="2" borderId="0" xfId="0" applyFont="1" applyFill="1" applyBorder="1"/>
    <xf numFmtId="3" fontId="5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4" fillId="2" borderId="0" xfId="0" applyNumberFormat="1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/>
    </xf>
    <xf numFmtId="0" fontId="1" fillId="4" borderId="5" xfId="2" applyNumberFormat="1" applyFont="1" applyFill="1" applyBorder="1" applyAlignment="1">
      <alignment horizontal="center" vertical="center" wrapText="1"/>
    </xf>
    <xf numFmtId="0" fontId="1" fillId="4" borderId="6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center"/>
    </xf>
    <xf numFmtId="0" fontId="1" fillId="4" borderId="4" xfId="2" applyNumberFormat="1" applyFont="1" applyFill="1" applyBorder="1" applyAlignment="1">
      <alignment horizontal="center" vertical="center" wrapText="1"/>
    </xf>
    <xf numFmtId="0" fontId="1" fillId="4" borderId="7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0"/>
  <sheetViews>
    <sheetView tabSelected="1" workbookViewId="0">
      <pane xSplit="4" ySplit="8" topLeftCell="J9" activePane="bottomRight" state="frozen"/>
      <selection pane="topRight" activeCell="E1" sqref="E1"/>
      <selection pane="bottomLeft" activeCell="A9" sqref="A9"/>
      <selection pane="bottomRight" activeCell="D8" sqref="D8"/>
    </sheetView>
  </sheetViews>
  <sheetFormatPr baseColWidth="10" defaultRowHeight="12.75" x14ac:dyDescent="0.2"/>
  <cols>
    <col min="1" max="1" width="0.7109375" style="1" customWidth="1"/>
    <col min="2" max="2" width="21.42578125" style="1" customWidth="1"/>
    <col min="3" max="22" width="11.42578125" style="1"/>
    <col min="23" max="23" width="12.28515625" style="1" bestFit="1" customWidth="1"/>
    <col min="24" max="16384" width="11.42578125" style="1"/>
  </cols>
  <sheetData>
    <row r="1" spans="2:26" ht="13.5" thickBot="1" x14ac:dyDescent="0.25"/>
    <row r="2" spans="2:26" ht="16.5" thickBot="1" x14ac:dyDescent="0.25">
      <c r="B2" s="36" t="s">
        <v>44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/>
    </row>
    <row r="3" spans="2:26" ht="15" x14ac:dyDescent="0.25"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6" ht="15" x14ac:dyDescent="0.25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2:26" ht="15.75" thickBot="1" x14ac:dyDescent="0.3">
      <c r="B5" s="4"/>
      <c r="C5" s="5"/>
      <c r="D5" s="5"/>
      <c r="E5" s="3"/>
      <c r="F5" s="3"/>
      <c r="G5" s="3"/>
      <c r="H5" s="3"/>
      <c r="I5" s="3"/>
      <c r="J5" s="3"/>
      <c r="K5" s="3"/>
      <c r="L5" s="6"/>
      <c r="M5" s="6"/>
      <c r="N5" s="6"/>
      <c r="O5" s="6"/>
      <c r="P5" s="6"/>
      <c r="Q5" s="3"/>
      <c r="R5" s="3"/>
      <c r="S5" s="3"/>
      <c r="T5" s="3"/>
    </row>
    <row r="6" spans="2:26" ht="15.75" thickBot="1" x14ac:dyDescent="0.25">
      <c r="B6" s="40" t="s">
        <v>1</v>
      </c>
      <c r="C6" s="34" t="s">
        <v>2</v>
      </c>
      <c r="D6" s="35"/>
      <c r="E6" s="34" t="s">
        <v>3</v>
      </c>
      <c r="F6" s="35"/>
      <c r="G6" s="34" t="s">
        <v>4</v>
      </c>
      <c r="H6" s="35"/>
      <c r="I6" s="34" t="s">
        <v>5</v>
      </c>
      <c r="J6" s="35"/>
      <c r="K6" s="34" t="s">
        <v>6</v>
      </c>
      <c r="L6" s="35"/>
      <c r="M6" s="34" t="s">
        <v>7</v>
      </c>
      <c r="N6" s="35"/>
      <c r="O6" s="34" t="s">
        <v>8</v>
      </c>
      <c r="P6" s="35"/>
      <c r="Q6" s="34" t="s">
        <v>9</v>
      </c>
      <c r="R6" s="35"/>
      <c r="S6" s="34" t="s">
        <v>10</v>
      </c>
      <c r="T6" s="35"/>
      <c r="V6" s="7"/>
      <c r="W6" s="7"/>
    </row>
    <row r="7" spans="2:26" ht="30.75" thickBot="1" x14ac:dyDescent="0.25">
      <c r="B7" s="41"/>
      <c r="C7" s="8" t="s">
        <v>11</v>
      </c>
      <c r="D7" s="9" t="s">
        <v>12</v>
      </c>
      <c r="E7" s="8" t="s">
        <v>11</v>
      </c>
      <c r="F7" s="9" t="s">
        <v>12</v>
      </c>
      <c r="G7" s="8" t="s">
        <v>11</v>
      </c>
      <c r="H7" s="9" t="s">
        <v>12</v>
      </c>
      <c r="I7" s="8" t="s">
        <v>11</v>
      </c>
      <c r="J7" s="9" t="s">
        <v>12</v>
      </c>
      <c r="K7" s="8" t="s">
        <v>11</v>
      </c>
      <c r="L7" s="9" t="s">
        <v>12</v>
      </c>
      <c r="M7" s="8" t="s">
        <v>11</v>
      </c>
      <c r="N7" s="9" t="s">
        <v>12</v>
      </c>
      <c r="O7" s="8" t="s">
        <v>11</v>
      </c>
      <c r="P7" s="9" t="s">
        <v>12</v>
      </c>
      <c r="Q7" s="8" t="s">
        <v>11</v>
      </c>
      <c r="R7" s="9" t="s">
        <v>12</v>
      </c>
      <c r="S7" s="8" t="s">
        <v>11</v>
      </c>
      <c r="T7" s="9" t="s">
        <v>12</v>
      </c>
    </row>
    <row r="8" spans="2:26" ht="15.75" thickBot="1" x14ac:dyDescent="0.3">
      <c r="B8" s="10" t="s">
        <v>13</v>
      </c>
      <c r="C8" s="11">
        <f t="shared" ref="C8:T8" si="0">+SUM(C9:C32)</f>
        <v>115360923.82711415</v>
      </c>
      <c r="D8" s="12">
        <f t="shared" si="0"/>
        <v>76755792.049043417</v>
      </c>
      <c r="E8" s="11">
        <f t="shared" si="0"/>
        <v>5416921.4562355299</v>
      </c>
      <c r="F8" s="12">
        <f t="shared" si="0"/>
        <v>24107286.42171799</v>
      </c>
      <c r="G8" s="11">
        <f t="shared" si="0"/>
        <v>1204531.1347982641</v>
      </c>
      <c r="H8" s="12">
        <f t="shared" si="0"/>
        <v>386516.0281668285</v>
      </c>
      <c r="I8" s="11">
        <f t="shared" si="0"/>
        <v>13843913.892196212</v>
      </c>
      <c r="J8" s="12">
        <f t="shared" si="0"/>
        <v>2349389.8487560903</v>
      </c>
      <c r="K8" s="11">
        <f t="shared" si="0"/>
        <v>2217278.3174100253</v>
      </c>
      <c r="L8" s="12">
        <f t="shared" si="0"/>
        <v>2661354.1034509358</v>
      </c>
      <c r="M8" s="11">
        <f t="shared" si="0"/>
        <v>632155.69751213747</v>
      </c>
      <c r="N8" s="12">
        <f t="shared" si="0"/>
        <v>34369.819462737134</v>
      </c>
      <c r="O8" s="11">
        <f t="shared" si="0"/>
        <v>86797102.957670689</v>
      </c>
      <c r="P8" s="12">
        <f t="shared" si="0"/>
        <v>45142470.422857895</v>
      </c>
      <c r="Q8" s="11">
        <f t="shared" si="0"/>
        <v>5249020.3712912798</v>
      </c>
      <c r="R8" s="12">
        <f t="shared" si="0"/>
        <v>2074405.4046309455</v>
      </c>
      <c r="S8" s="11">
        <f t="shared" si="0"/>
        <v>1692206.55</v>
      </c>
      <c r="T8" s="12">
        <f t="shared" si="0"/>
        <v>289016.67983582255</v>
      </c>
      <c r="U8" s="16"/>
    </row>
    <row r="9" spans="2:26" ht="15" x14ac:dyDescent="0.25">
      <c r="B9" s="13" t="s">
        <v>14</v>
      </c>
      <c r="C9" s="14">
        <f>+E9+G9+I9+K9+M9+O9+Q9</f>
        <v>33852977.075031921</v>
      </c>
      <c r="D9" s="15">
        <f t="shared" ref="C9:D32" si="1">+F9+H9+J9+L9+N9+P9+R9</f>
        <v>10951046.508721584</v>
      </c>
      <c r="E9" s="15">
        <v>523494.86490019225</v>
      </c>
      <c r="F9" s="15">
        <v>1901935.9487298077</v>
      </c>
      <c r="G9" s="15">
        <v>0</v>
      </c>
      <c r="H9" s="15">
        <v>0</v>
      </c>
      <c r="I9" s="15">
        <v>0</v>
      </c>
      <c r="J9" s="15">
        <v>0</v>
      </c>
      <c r="K9" s="15">
        <v>39318.132270000002</v>
      </c>
      <c r="L9" s="15">
        <v>36667.956270000002</v>
      </c>
      <c r="M9" s="15">
        <v>0</v>
      </c>
      <c r="N9" s="15">
        <v>0</v>
      </c>
      <c r="O9" s="15">
        <v>31371324.546</v>
      </c>
      <c r="P9" s="15">
        <v>8117512.4768734062</v>
      </c>
      <c r="Q9" s="15">
        <v>1918839.5318617327</v>
      </c>
      <c r="R9" s="15">
        <v>894930.1268483703</v>
      </c>
      <c r="S9" s="15">
        <v>349185.3</v>
      </c>
      <c r="T9" s="15">
        <v>180632.44713034312</v>
      </c>
      <c r="V9" s="16"/>
      <c r="W9" s="16"/>
      <c r="Y9" s="16"/>
      <c r="Z9" s="16"/>
    </row>
    <row r="10" spans="2:26" ht="15" x14ac:dyDescent="0.25">
      <c r="B10" s="17" t="s">
        <v>15</v>
      </c>
      <c r="C10" s="18">
        <f t="shared" si="1"/>
        <v>33285232.845634565</v>
      </c>
      <c r="D10" s="19">
        <f t="shared" si="1"/>
        <v>28902358.058259029</v>
      </c>
      <c r="E10" s="19">
        <v>0</v>
      </c>
      <c r="F10" s="19">
        <v>5833682.4582500001</v>
      </c>
      <c r="G10" s="19">
        <v>61132.391347932498</v>
      </c>
      <c r="H10" s="19">
        <v>15067.626535335905</v>
      </c>
      <c r="I10" s="19">
        <v>1181563.4935057689</v>
      </c>
      <c r="J10" s="19">
        <v>2256.6307625286281</v>
      </c>
      <c r="K10" s="19">
        <v>0</v>
      </c>
      <c r="L10" s="19">
        <v>0</v>
      </c>
      <c r="M10" s="19">
        <v>0</v>
      </c>
      <c r="N10" s="19">
        <v>0</v>
      </c>
      <c r="O10" s="19">
        <v>31622892.200060301</v>
      </c>
      <c r="P10" s="19">
        <v>22675682.757309109</v>
      </c>
      <c r="Q10" s="19">
        <v>419644.7607205612</v>
      </c>
      <c r="R10" s="19">
        <v>375668.58540205774</v>
      </c>
      <c r="S10" s="19">
        <v>0</v>
      </c>
      <c r="T10" s="19">
        <v>0</v>
      </c>
      <c r="V10" s="16"/>
      <c r="W10" s="16"/>
      <c r="Y10" s="16"/>
      <c r="Z10" s="16"/>
    </row>
    <row r="11" spans="2:26" ht="15" x14ac:dyDescent="0.25">
      <c r="B11" s="13" t="s">
        <v>16</v>
      </c>
      <c r="C11" s="14">
        <f t="shared" si="1"/>
        <v>238283.61172142989</v>
      </c>
      <c r="D11" s="15">
        <f t="shared" si="1"/>
        <v>805626.34066632751</v>
      </c>
      <c r="E11" s="15">
        <v>164593.37067529597</v>
      </c>
      <c r="F11" s="15">
        <v>791756.50097584561</v>
      </c>
      <c r="G11" s="15">
        <v>56679.509366133905</v>
      </c>
      <c r="H11" s="15">
        <v>9272.1060304819148</v>
      </c>
      <c r="I11" s="15">
        <v>0</v>
      </c>
      <c r="J11" s="15">
        <v>0</v>
      </c>
      <c r="K11" s="15">
        <v>0</v>
      </c>
      <c r="L11" s="15">
        <v>0</v>
      </c>
      <c r="M11" s="15">
        <v>4404.9960099999998</v>
      </c>
      <c r="N11" s="15">
        <v>3432.9593000000004</v>
      </c>
      <c r="O11" s="15">
        <v>0</v>
      </c>
      <c r="P11" s="15">
        <v>0</v>
      </c>
      <c r="Q11" s="15">
        <v>12605.735669999998</v>
      </c>
      <c r="R11" s="15">
        <v>1164.7743599999999</v>
      </c>
      <c r="S11" s="15">
        <v>0</v>
      </c>
      <c r="T11" s="15">
        <v>0</v>
      </c>
      <c r="V11" s="16"/>
      <c r="W11" s="16"/>
      <c r="Y11" s="16"/>
      <c r="Z11" s="16"/>
    </row>
    <row r="12" spans="2:26" ht="15" x14ac:dyDescent="0.25">
      <c r="B12" s="20" t="s">
        <v>17</v>
      </c>
      <c r="C12" s="18">
        <f t="shared" si="1"/>
        <v>2723980.5771906222</v>
      </c>
      <c r="D12" s="19">
        <f t="shared" si="1"/>
        <v>2313330.9547688062</v>
      </c>
      <c r="E12" s="19">
        <v>38983.10957979424</v>
      </c>
      <c r="F12" s="19">
        <v>20184.852381703931</v>
      </c>
      <c r="G12" s="19">
        <v>274058.22580415884</v>
      </c>
      <c r="H12" s="19">
        <v>75103.092606879334</v>
      </c>
      <c r="I12" s="19">
        <v>954472.10071139911</v>
      </c>
      <c r="J12" s="19">
        <v>44028.654988035516</v>
      </c>
      <c r="K12" s="19">
        <v>0</v>
      </c>
      <c r="L12" s="19">
        <v>0</v>
      </c>
      <c r="M12" s="19">
        <v>0</v>
      </c>
      <c r="N12" s="19">
        <v>0</v>
      </c>
      <c r="O12" s="19">
        <v>984515.625</v>
      </c>
      <c r="P12" s="19">
        <v>1992075.7596969178</v>
      </c>
      <c r="Q12" s="19">
        <v>471951.51609526994</v>
      </c>
      <c r="R12" s="19">
        <v>181938.59509526985</v>
      </c>
      <c r="S12" s="19">
        <v>1343021.25</v>
      </c>
      <c r="T12" s="19">
        <v>94011.487500000017</v>
      </c>
      <c r="V12" s="16"/>
      <c r="W12" s="16"/>
      <c r="Y12" s="16"/>
      <c r="Z12" s="16"/>
    </row>
    <row r="13" spans="2:26" ht="15" x14ac:dyDescent="0.25">
      <c r="B13" s="13" t="s">
        <v>18</v>
      </c>
      <c r="C13" s="14">
        <f t="shared" si="1"/>
        <v>292633.69685550214</v>
      </c>
      <c r="D13" s="15">
        <f t="shared" si="1"/>
        <v>1256414.1133714302</v>
      </c>
      <c r="E13" s="15">
        <v>30685.056699841643</v>
      </c>
      <c r="F13" s="15">
        <v>1013201.6619884011</v>
      </c>
      <c r="G13" s="15">
        <v>132855.94850920295</v>
      </c>
      <c r="H13" s="15">
        <v>40654.649221251537</v>
      </c>
      <c r="I13" s="15">
        <v>122179.27677136811</v>
      </c>
      <c r="J13" s="15">
        <v>197782.38174496056</v>
      </c>
      <c r="K13" s="15">
        <v>1748.3708200676929</v>
      </c>
      <c r="L13" s="15">
        <v>692.08795710141885</v>
      </c>
      <c r="M13" s="15">
        <v>0</v>
      </c>
      <c r="N13" s="15">
        <v>0</v>
      </c>
      <c r="O13" s="15">
        <v>0</v>
      </c>
      <c r="P13" s="15">
        <v>0</v>
      </c>
      <c r="Q13" s="15">
        <v>5165.0440550218036</v>
      </c>
      <c r="R13" s="15">
        <v>4083.3324597157102</v>
      </c>
      <c r="S13" s="15">
        <v>0</v>
      </c>
      <c r="T13" s="15">
        <v>0</v>
      </c>
      <c r="V13" s="16"/>
      <c r="W13" s="16"/>
      <c r="Y13" s="16"/>
      <c r="Z13" s="16"/>
    </row>
    <row r="14" spans="2:26" ht="15" x14ac:dyDescent="0.25">
      <c r="B14" s="17" t="s">
        <v>19</v>
      </c>
      <c r="C14" s="18">
        <f t="shared" si="1"/>
        <v>2579735.9150363086</v>
      </c>
      <c r="D14" s="19">
        <f t="shared" si="1"/>
        <v>2684971.0008889325</v>
      </c>
      <c r="E14" s="19">
        <v>0</v>
      </c>
      <c r="F14" s="19">
        <v>1338215.5099499999</v>
      </c>
      <c r="G14" s="19">
        <v>22891.584480478559</v>
      </c>
      <c r="H14" s="19">
        <v>22427.494413108601</v>
      </c>
      <c r="I14" s="19">
        <v>0</v>
      </c>
      <c r="J14" s="19">
        <v>0</v>
      </c>
      <c r="K14" s="19">
        <v>942531.85045855388</v>
      </c>
      <c r="L14" s="19">
        <v>133573.76703658525</v>
      </c>
      <c r="M14" s="19">
        <v>0</v>
      </c>
      <c r="N14" s="19">
        <v>0</v>
      </c>
      <c r="O14" s="19">
        <v>1600999.5654319148</v>
      </c>
      <c r="P14" s="19">
        <v>1164061.7750665923</v>
      </c>
      <c r="Q14" s="19">
        <v>13312.914665361626</v>
      </c>
      <c r="R14" s="19">
        <v>26692.454422646868</v>
      </c>
      <c r="S14" s="19">
        <v>0</v>
      </c>
      <c r="T14" s="19">
        <v>0</v>
      </c>
      <c r="V14" s="16"/>
      <c r="W14" s="16"/>
      <c r="Y14" s="16"/>
      <c r="Z14" s="16"/>
    </row>
    <row r="15" spans="2:26" ht="15" x14ac:dyDescent="0.25">
      <c r="B15" s="13" t="s">
        <v>20</v>
      </c>
      <c r="C15" s="14">
        <f t="shared" si="1"/>
        <v>5196244.6588547984</v>
      </c>
      <c r="D15" s="15">
        <f t="shared" si="1"/>
        <v>2275129.8509857557</v>
      </c>
      <c r="E15" s="15">
        <v>0</v>
      </c>
      <c r="F15" s="15">
        <v>423398.40136999998</v>
      </c>
      <c r="G15" s="15">
        <v>91099.059994581068</v>
      </c>
      <c r="H15" s="15">
        <v>11112.318859106335</v>
      </c>
      <c r="I15" s="15">
        <v>1751255.6837124284</v>
      </c>
      <c r="J15" s="15">
        <v>173142.76734717347</v>
      </c>
      <c r="K15" s="15">
        <v>0</v>
      </c>
      <c r="L15" s="15">
        <v>0</v>
      </c>
      <c r="M15" s="15">
        <v>582183</v>
      </c>
      <c r="N15" s="15">
        <v>0</v>
      </c>
      <c r="O15" s="15">
        <v>2561675.2250000001</v>
      </c>
      <c r="P15" s="15">
        <v>1666142.6621770374</v>
      </c>
      <c r="Q15" s="15">
        <v>210031.69014778832</v>
      </c>
      <c r="R15" s="15">
        <v>1333.7012324384557</v>
      </c>
      <c r="S15" s="15">
        <v>0</v>
      </c>
      <c r="T15" s="15">
        <v>0</v>
      </c>
      <c r="V15" s="16"/>
      <c r="W15" s="16"/>
      <c r="Y15" s="16"/>
      <c r="Z15" s="16"/>
    </row>
    <row r="16" spans="2:26" ht="15" x14ac:dyDescent="0.25">
      <c r="B16" s="17" t="s">
        <v>21</v>
      </c>
      <c r="C16" s="18">
        <f t="shared" si="1"/>
        <v>1571409.3983689975</v>
      </c>
      <c r="D16" s="19">
        <f t="shared" si="1"/>
        <v>3057211.2657852089</v>
      </c>
      <c r="E16" s="19">
        <v>0</v>
      </c>
      <c r="F16" s="19">
        <v>1309794.6516100001</v>
      </c>
      <c r="G16" s="19">
        <v>104347.8487945121</v>
      </c>
      <c r="H16" s="19">
        <v>32196.154853096174</v>
      </c>
      <c r="I16" s="19">
        <v>1089286.4164871522</v>
      </c>
      <c r="J16" s="19">
        <v>92388.524163694732</v>
      </c>
      <c r="K16" s="19">
        <v>333333.33333333331</v>
      </c>
      <c r="L16" s="19">
        <v>208299.83102999997</v>
      </c>
      <c r="M16" s="19">
        <v>0</v>
      </c>
      <c r="N16" s="19">
        <v>0</v>
      </c>
      <c r="O16" s="19">
        <v>0</v>
      </c>
      <c r="P16" s="19">
        <v>1370789.3683</v>
      </c>
      <c r="Q16" s="19">
        <v>44441.799753999992</v>
      </c>
      <c r="R16" s="19">
        <v>43742.735828417703</v>
      </c>
      <c r="S16" s="19">
        <v>0</v>
      </c>
      <c r="T16" s="19">
        <v>0</v>
      </c>
      <c r="V16" s="16"/>
      <c r="W16" s="16"/>
      <c r="Y16" s="16"/>
      <c r="Z16" s="16"/>
    </row>
    <row r="17" spans="2:26" ht="15" x14ac:dyDescent="0.25">
      <c r="B17" s="13" t="s">
        <v>22</v>
      </c>
      <c r="C17" s="14">
        <f t="shared" si="1"/>
        <v>1088270.5715529427</v>
      </c>
      <c r="D17" s="15">
        <f t="shared" si="1"/>
        <v>174409.02256162648</v>
      </c>
      <c r="E17" s="15">
        <v>827257.82700000005</v>
      </c>
      <c r="F17" s="15">
        <v>149948.11073999997</v>
      </c>
      <c r="G17" s="15">
        <v>38650.094416802793</v>
      </c>
      <c r="H17" s="15">
        <v>16364.128023334855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222362.65013614</v>
      </c>
      <c r="P17" s="15">
        <v>1741.4122878681449</v>
      </c>
      <c r="Q17" s="15">
        <v>0</v>
      </c>
      <c r="R17" s="15">
        <v>6355.3715104234852</v>
      </c>
      <c r="S17" s="15">
        <v>0</v>
      </c>
      <c r="T17" s="15">
        <v>0</v>
      </c>
      <c r="V17" s="16"/>
      <c r="W17" s="16"/>
      <c r="Y17" s="16"/>
      <c r="Z17" s="16"/>
    </row>
    <row r="18" spans="2:26" ht="15" x14ac:dyDescent="0.25">
      <c r="B18" s="17" t="s">
        <v>23</v>
      </c>
      <c r="C18" s="18">
        <f t="shared" si="1"/>
        <v>865871.10318378173</v>
      </c>
      <c r="D18" s="19">
        <f t="shared" si="1"/>
        <v>2975105.5180865563</v>
      </c>
      <c r="E18" s="19">
        <v>456009.82638927654</v>
      </c>
      <c r="F18" s="19">
        <v>1470160.8931625909</v>
      </c>
      <c r="G18" s="19">
        <v>14051.916420051828</v>
      </c>
      <c r="H18" s="19">
        <v>5634.9310901911012</v>
      </c>
      <c r="I18" s="19">
        <v>386792.66596189537</v>
      </c>
      <c r="J18" s="19">
        <v>735247.73749724356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681589.52938781248</v>
      </c>
      <c r="Q18" s="19">
        <v>9016.694412558003</v>
      </c>
      <c r="R18" s="19">
        <v>82472.426948718392</v>
      </c>
      <c r="S18" s="19">
        <v>0</v>
      </c>
      <c r="T18" s="19">
        <v>0</v>
      </c>
      <c r="V18" s="16"/>
      <c r="W18" s="16"/>
      <c r="Y18" s="16"/>
      <c r="Z18" s="16"/>
    </row>
    <row r="19" spans="2:26" ht="15" x14ac:dyDescent="0.25">
      <c r="B19" s="13" t="s">
        <v>24</v>
      </c>
      <c r="C19" s="14">
        <f t="shared" si="1"/>
        <v>1395692.170407875</v>
      </c>
      <c r="D19" s="15">
        <f t="shared" si="1"/>
        <v>465892.89859337668</v>
      </c>
      <c r="E19" s="15">
        <v>1381598.548375</v>
      </c>
      <c r="F19" s="15">
        <v>465567.55123614962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14093.622032874853</v>
      </c>
      <c r="R19" s="15">
        <v>325.34735722706398</v>
      </c>
      <c r="S19" s="15">
        <v>0</v>
      </c>
      <c r="T19" s="15">
        <v>0</v>
      </c>
      <c r="V19" s="16"/>
      <c r="W19" s="16"/>
      <c r="Y19" s="16"/>
      <c r="Z19" s="16"/>
    </row>
    <row r="20" spans="2:26" ht="15" x14ac:dyDescent="0.25">
      <c r="B20" s="17" t="s">
        <v>25</v>
      </c>
      <c r="C20" s="18">
        <f t="shared" si="1"/>
        <v>237981.84817806786</v>
      </c>
      <c r="D20" s="19">
        <f t="shared" si="1"/>
        <v>1223765.6634906842</v>
      </c>
      <c r="E20" s="19">
        <v>119521.11091822633</v>
      </c>
      <c r="F20" s="19">
        <v>587202.95782177371</v>
      </c>
      <c r="G20" s="19">
        <v>0</v>
      </c>
      <c r="H20" s="19">
        <v>16167.415673969521</v>
      </c>
      <c r="I20" s="19">
        <v>85094.386511616947</v>
      </c>
      <c r="J20" s="19">
        <v>162.5190786411838</v>
      </c>
      <c r="K20" s="19">
        <v>14246.205408519229</v>
      </c>
      <c r="L20" s="19">
        <v>16936.007347614297</v>
      </c>
      <c r="M20" s="19">
        <v>0</v>
      </c>
      <c r="N20" s="19">
        <v>0</v>
      </c>
      <c r="O20" s="19">
        <v>2356.3203632068967</v>
      </c>
      <c r="P20" s="19">
        <v>600336.46452412487</v>
      </c>
      <c r="Q20" s="19">
        <v>16763.824976498447</v>
      </c>
      <c r="R20" s="19">
        <v>2960.2990445607156</v>
      </c>
      <c r="S20" s="19">
        <v>0</v>
      </c>
      <c r="T20" s="19">
        <v>14372.745205479452</v>
      </c>
      <c r="V20" s="16"/>
      <c r="W20" s="16"/>
      <c r="Y20" s="16"/>
      <c r="Z20" s="16"/>
    </row>
    <row r="21" spans="2:26" ht="15" x14ac:dyDescent="0.25">
      <c r="B21" s="13" t="s">
        <v>26</v>
      </c>
      <c r="C21" s="14">
        <f t="shared" si="1"/>
        <v>1638984.119719381</v>
      </c>
      <c r="D21" s="15">
        <f t="shared" si="1"/>
        <v>4329342.0350723919</v>
      </c>
      <c r="E21" s="15">
        <v>357194.74593333219</v>
      </c>
      <c r="F21" s="15">
        <v>1223183.6522366677</v>
      </c>
      <c r="G21" s="15">
        <v>83253.345944218396</v>
      </c>
      <c r="H21" s="15">
        <v>14556.958643662343</v>
      </c>
      <c r="I21" s="15">
        <v>719280.75644818717</v>
      </c>
      <c r="J21" s="15">
        <v>588376.57966143708</v>
      </c>
      <c r="K21" s="15">
        <v>0</v>
      </c>
      <c r="L21" s="15">
        <v>189719.47459430699</v>
      </c>
      <c r="M21" s="15">
        <v>0</v>
      </c>
      <c r="N21" s="15">
        <v>0</v>
      </c>
      <c r="O21" s="15">
        <v>7837.7778920541323</v>
      </c>
      <c r="P21" s="15">
        <v>2271624.0474740593</v>
      </c>
      <c r="Q21" s="15">
        <v>471417.49350158917</v>
      </c>
      <c r="R21" s="15">
        <v>41881.322462258569</v>
      </c>
      <c r="S21" s="15">
        <v>0</v>
      </c>
      <c r="T21" s="15">
        <v>0</v>
      </c>
      <c r="V21" s="16"/>
      <c r="W21" s="16"/>
      <c r="Y21" s="16"/>
      <c r="Z21" s="16"/>
    </row>
    <row r="22" spans="2:26" ht="15" x14ac:dyDescent="0.25">
      <c r="B22" s="17" t="s">
        <v>27</v>
      </c>
      <c r="C22" s="18">
        <f t="shared" si="1"/>
        <v>358338.88591640681</v>
      </c>
      <c r="D22" s="19">
        <f t="shared" si="1"/>
        <v>927404.00124967773</v>
      </c>
      <c r="E22" s="19">
        <v>0</v>
      </c>
      <c r="F22" s="19">
        <v>880969.46883999999</v>
      </c>
      <c r="G22" s="19">
        <v>59894.874598335409</v>
      </c>
      <c r="H22" s="19">
        <v>14581.99882578824</v>
      </c>
      <c r="I22" s="19">
        <v>188952.94340044286</v>
      </c>
      <c r="J22" s="19">
        <v>360.87525307897323</v>
      </c>
      <c r="K22" s="19">
        <v>6714.5824952655475</v>
      </c>
      <c r="L22" s="19">
        <v>560.5856809696711</v>
      </c>
      <c r="M22" s="19">
        <v>0</v>
      </c>
      <c r="N22" s="19">
        <v>0</v>
      </c>
      <c r="O22" s="19">
        <v>78887.948857521362</v>
      </c>
      <c r="P22" s="19">
        <v>29814.306416289855</v>
      </c>
      <c r="Q22" s="19">
        <v>23888.536564841648</v>
      </c>
      <c r="R22" s="19">
        <v>1116.7662335509449</v>
      </c>
      <c r="S22" s="19">
        <v>0</v>
      </c>
      <c r="T22" s="19">
        <v>0</v>
      </c>
      <c r="V22" s="16"/>
      <c r="W22" s="16"/>
      <c r="Y22" s="16"/>
      <c r="Z22" s="16"/>
    </row>
    <row r="23" spans="2:26" ht="15" x14ac:dyDescent="0.25">
      <c r="B23" s="13" t="s">
        <v>28</v>
      </c>
      <c r="C23" s="14">
        <f t="shared" si="1"/>
        <v>5178634.8308518622</v>
      </c>
      <c r="D23" s="15">
        <f t="shared" si="1"/>
        <v>2637131.5384113607</v>
      </c>
      <c r="E23" s="15">
        <v>31762.761233968558</v>
      </c>
      <c r="F23" s="15">
        <v>482473.0851026061</v>
      </c>
      <c r="G23" s="15">
        <v>40886.832731611634</v>
      </c>
      <c r="H23" s="15">
        <v>12181.278064595743</v>
      </c>
      <c r="I23" s="15">
        <v>1980012.4223423959</v>
      </c>
      <c r="J23" s="15">
        <v>127207.98929197673</v>
      </c>
      <c r="K23" s="15">
        <v>141085.35</v>
      </c>
      <c r="L23" s="15">
        <v>342665.23064560333</v>
      </c>
      <c r="M23" s="15">
        <v>0</v>
      </c>
      <c r="N23" s="15">
        <v>0</v>
      </c>
      <c r="O23" s="15">
        <v>2758351.3835180104</v>
      </c>
      <c r="P23" s="15">
        <v>1599372.1123053245</v>
      </c>
      <c r="Q23" s="15">
        <v>226536.08102587573</v>
      </c>
      <c r="R23" s="15">
        <v>73231.843001254398</v>
      </c>
      <c r="S23" s="15">
        <v>0</v>
      </c>
      <c r="T23" s="15">
        <v>0</v>
      </c>
      <c r="V23" s="16"/>
      <c r="W23" s="16"/>
      <c r="Y23" s="16"/>
      <c r="Z23" s="16"/>
    </row>
    <row r="24" spans="2:26" ht="15" x14ac:dyDescent="0.25">
      <c r="B24" s="17" t="s">
        <v>29</v>
      </c>
      <c r="C24" s="18">
        <f t="shared" si="1"/>
        <v>1390372.8956678403</v>
      </c>
      <c r="D24" s="19">
        <f t="shared" si="1"/>
        <v>2509254.210499764</v>
      </c>
      <c r="E24" s="19">
        <v>174408.3658854306</v>
      </c>
      <c r="F24" s="19">
        <v>726099.20821456937</v>
      </c>
      <c r="G24" s="19">
        <v>29976.931863327212</v>
      </c>
      <c r="H24" s="19">
        <v>20764.974956510479</v>
      </c>
      <c r="I24" s="19">
        <v>882414.95275206713</v>
      </c>
      <c r="J24" s="19">
        <v>59633.013469469195</v>
      </c>
      <c r="K24" s="19">
        <v>0</v>
      </c>
      <c r="L24" s="19">
        <v>146818.51003249164</v>
      </c>
      <c r="M24" s="19">
        <v>0</v>
      </c>
      <c r="N24" s="19">
        <v>0</v>
      </c>
      <c r="O24" s="19">
        <v>83543.178862092216</v>
      </c>
      <c r="P24" s="19">
        <v>1503396.1087467535</v>
      </c>
      <c r="Q24" s="19">
        <v>220029.46630492294</v>
      </c>
      <c r="R24" s="19">
        <v>52542.395079969865</v>
      </c>
      <c r="S24" s="19">
        <v>0</v>
      </c>
      <c r="T24" s="19">
        <v>0</v>
      </c>
      <c r="V24" s="16"/>
      <c r="W24" s="16"/>
      <c r="Y24" s="16"/>
      <c r="Z24" s="16"/>
    </row>
    <row r="25" spans="2:26" ht="15" x14ac:dyDescent="0.25">
      <c r="B25" s="13" t="s">
        <v>30</v>
      </c>
      <c r="C25" s="14">
        <f t="shared" si="1"/>
        <v>1567730.4023895573</v>
      </c>
      <c r="D25" s="15">
        <f t="shared" si="1"/>
        <v>1289558.0959965747</v>
      </c>
      <c r="E25" s="15">
        <v>258978.05671568372</v>
      </c>
      <c r="F25" s="15">
        <v>1104710.9092943163</v>
      </c>
      <c r="G25" s="15">
        <v>55848.197490927501</v>
      </c>
      <c r="H25" s="15">
        <v>15724.412990677178</v>
      </c>
      <c r="I25" s="15">
        <v>609377.1104624084</v>
      </c>
      <c r="J25" s="15">
        <v>124964.7002998743</v>
      </c>
      <c r="K25" s="15">
        <v>0</v>
      </c>
      <c r="L25" s="15">
        <v>0</v>
      </c>
      <c r="M25" s="15">
        <v>516.46740213750104</v>
      </c>
      <c r="N25" s="15">
        <v>15148.183696707043</v>
      </c>
      <c r="O25" s="15">
        <v>599722.51071000006</v>
      </c>
      <c r="P25" s="15">
        <v>15695.34902</v>
      </c>
      <c r="Q25" s="15">
        <v>43288.059608399999</v>
      </c>
      <c r="R25" s="15">
        <v>13314.540695</v>
      </c>
      <c r="S25" s="15">
        <v>0</v>
      </c>
      <c r="T25" s="15">
        <v>0</v>
      </c>
      <c r="V25" s="16"/>
      <c r="W25" s="16"/>
      <c r="Y25" s="16"/>
      <c r="Z25" s="16"/>
    </row>
    <row r="26" spans="2:26" ht="15" x14ac:dyDescent="0.25">
      <c r="B26" s="17" t="s">
        <v>31</v>
      </c>
      <c r="C26" s="18">
        <f t="shared" si="1"/>
        <v>1388874.0945977762</v>
      </c>
      <c r="D26" s="19">
        <f t="shared" si="1"/>
        <v>1168509.5837804689</v>
      </c>
      <c r="E26" s="19">
        <v>209709.50387098631</v>
      </c>
      <c r="F26" s="19">
        <v>971586.08664400829</v>
      </c>
      <c r="G26" s="19">
        <v>26879.215209210895</v>
      </c>
      <c r="H26" s="19">
        <v>34499.827990389087</v>
      </c>
      <c r="I26" s="19">
        <v>282662.53673822212</v>
      </c>
      <c r="J26" s="19">
        <v>539.84824287797494</v>
      </c>
      <c r="K26" s="19">
        <v>0</v>
      </c>
      <c r="L26" s="19">
        <v>0</v>
      </c>
      <c r="M26" s="19">
        <v>0</v>
      </c>
      <c r="N26" s="19">
        <v>0</v>
      </c>
      <c r="O26" s="19">
        <v>1953</v>
      </c>
      <c r="P26" s="19">
        <v>4971</v>
      </c>
      <c r="Q26" s="19">
        <v>867669.83877935691</v>
      </c>
      <c r="R26" s="19">
        <v>156912.82090319347</v>
      </c>
      <c r="S26" s="19">
        <v>0</v>
      </c>
      <c r="T26" s="19">
        <v>0</v>
      </c>
      <c r="V26" s="16"/>
      <c r="W26" s="16"/>
      <c r="Y26" s="16"/>
      <c r="Z26" s="16"/>
    </row>
    <row r="27" spans="2:26" ht="15" x14ac:dyDescent="0.25">
      <c r="B27" s="13" t="s">
        <v>32</v>
      </c>
      <c r="C27" s="14">
        <f t="shared" si="1"/>
        <v>57659.555812743391</v>
      </c>
      <c r="D27" s="15">
        <f t="shared" si="1"/>
        <v>10966.374251273624</v>
      </c>
      <c r="E27" s="15">
        <v>57659.555812743391</v>
      </c>
      <c r="F27" s="15">
        <v>10966.374251273624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V27" s="16"/>
      <c r="W27" s="16"/>
      <c r="Y27" s="16"/>
      <c r="Z27" s="16"/>
    </row>
    <row r="28" spans="2:26" ht="15" x14ac:dyDescent="0.25">
      <c r="B28" s="17" t="s">
        <v>33</v>
      </c>
      <c r="C28" s="18">
        <f t="shared" si="1"/>
        <v>976249.95864240872</v>
      </c>
      <c r="D28" s="19">
        <f t="shared" si="1"/>
        <v>670384.6520537911</v>
      </c>
      <c r="E28" s="19">
        <v>193148.88535029785</v>
      </c>
      <c r="F28" s="19">
        <v>486671.99095147575</v>
      </c>
      <c r="G28" s="19">
        <v>2764.946142951856</v>
      </c>
      <c r="H28" s="19">
        <v>833.05648231058149</v>
      </c>
      <c r="I28" s="19">
        <v>630336.12714915909</v>
      </c>
      <c r="J28" s="19">
        <v>75627.434423068407</v>
      </c>
      <c r="K28" s="19">
        <v>150000</v>
      </c>
      <c r="L28" s="19">
        <v>107252.17019693641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V28" s="16"/>
      <c r="W28" s="16"/>
      <c r="Y28" s="16"/>
      <c r="Z28" s="16"/>
    </row>
    <row r="29" spans="2:26" ht="15" x14ac:dyDescent="0.25">
      <c r="B29" s="13" t="s">
        <v>34</v>
      </c>
      <c r="C29" s="14">
        <f t="shared" si="1"/>
        <v>15564533.90208265</v>
      </c>
      <c r="D29" s="15">
        <f t="shared" si="1"/>
        <v>2440583.3551368024</v>
      </c>
      <c r="E29" s="15">
        <v>0</v>
      </c>
      <c r="F29" s="15">
        <v>0</v>
      </c>
      <c r="G29" s="15">
        <v>0</v>
      </c>
      <c r="H29" s="15">
        <v>0</v>
      </c>
      <c r="I29" s="15">
        <v>724319.61636836454</v>
      </c>
      <c r="J29" s="15">
        <v>1383.3551368027306</v>
      </c>
      <c r="K29" s="15">
        <v>285714.28571428568</v>
      </c>
      <c r="L29" s="15">
        <v>1221400</v>
      </c>
      <c r="M29" s="15">
        <v>0</v>
      </c>
      <c r="N29" s="15">
        <v>0</v>
      </c>
      <c r="O29" s="15">
        <v>14328300</v>
      </c>
      <c r="P29" s="15">
        <v>1104600</v>
      </c>
      <c r="Q29" s="15">
        <v>226200</v>
      </c>
      <c r="R29" s="15">
        <v>113200</v>
      </c>
      <c r="S29" s="15">
        <v>0</v>
      </c>
      <c r="T29" s="15">
        <v>0</v>
      </c>
      <c r="V29" s="16"/>
      <c r="W29" s="16"/>
      <c r="Y29" s="16"/>
      <c r="Z29" s="16"/>
    </row>
    <row r="30" spans="2:26" ht="15" x14ac:dyDescent="0.25">
      <c r="B30" s="17" t="s">
        <v>35</v>
      </c>
      <c r="C30" s="18">
        <f t="shared" si="1"/>
        <v>130036.2026673941</v>
      </c>
      <c r="D30" s="19">
        <f t="shared" si="1"/>
        <v>1144655.7126604607</v>
      </c>
      <c r="E30" s="19">
        <v>121047.21424601509</v>
      </c>
      <c r="F30" s="19">
        <v>1144598.6325839849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8988.9884213789992</v>
      </c>
      <c r="R30" s="19">
        <v>57.080076475756641</v>
      </c>
      <c r="S30" s="19">
        <v>0</v>
      </c>
      <c r="T30" s="19">
        <v>0</v>
      </c>
      <c r="V30" s="16"/>
      <c r="W30" s="16"/>
      <c r="Y30" s="16"/>
      <c r="Z30" s="16"/>
    </row>
    <row r="31" spans="2:26" ht="15" x14ac:dyDescent="0.25">
      <c r="B31" s="13" t="s">
        <v>36</v>
      </c>
      <c r="C31" s="14">
        <f t="shared" si="1"/>
        <v>977857.12473673897</v>
      </c>
      <c r="D31" s="15">
        <f t="shared" si="1"/>
        <v>779056.54303403071</v>
      </c>
      <c r="E31" s="15">
        <v>27771.159731199896</v>
      </c>
      <c r="F31" s="15">
        <v>344672.45585837803</v>
      </c>
      <c r="G31" s="15">
        <v>85724.128676290013</v>
      </c>
      <c r="H31" s="15">
        <v>21048.592150844317</v>
      </c>
      <c r="I31" s="15">
        <v>288325.59957713715</v>
      </c>
      <c r="J31" s="15">
        <v>17169.518097414933</v>
      </c>
      <c r="K31" s="15">
        <v>0</v>
      </c>
      <c r="L31" s="15">
        <v>40780.342465753434</v>
      </c>
      <c r="M31" s="15">
        <v>42880.54363</v>
      </c>
      <c r="N31" s="15">
        <v>14496.98112796746</v>
      </c>
      <c r="O31" s="15">
        <v>525075</v>
      </c>
      <c r="P31" s="15">
        <v>340708.04062500002</v>
      </c>
      <c r="Q31" s="15">
        <v>8080.693122111993</v>
      </c>
      <c r="R31" s="15">
        <v>180.61270867257733</v>
      </c>
      <c r="S31" s="15">
        <v>0</v>
      </c>
      <c r="T31" s="15">
        <v>0</v>
      </c>
      <c r="V31" s="16"/>
      <c r="W31" s="16"/>
      <c r="Y31" s="16"/>
      <c r="Z31" s="16"/>
    </row>
    <row r="32" spans="2:26" ht="15.75" thickBot="1" x14ac:dyDescent="0.3">
      <c r="B32" s="21" t="s">
        <v>37</v>
      </c>
      <c r="C32" s="22">
        <f t="shared" si="1"/>
        <v>2803338.3820125619</v>
      </c>
      <c r="D32" s="23">
        <f t="shared" si="1"/>
        <v>1763684.7507175133</v>
      </c>
      <c r="E32" s="23">
        <v>443097.49291824503</v>
      </c>
      <c r="F32" s="23">
        <v>1426305.0595244365</v>
      </c>
      <c r="G32" s="23">
        <v>23536.083007536741</v>
      </c>
      <c r="H32" s="23">
        <v>8325.0107552952322</v>
      </c>
      <c r="I32" s="23">
        <v>1967587.8032961986</v>
      </c>
      <c r="J32" s="23">
        <v>109117.3192978118</v>
      </c>
      <c r="K32" s="23">
        <v>302586.20690999995</v>
      </c>
      <c r="L32" s="23">
        <v>215988.14019357361</v>
      </c>
      <c r="M32" s="23">
        <v>2170.69047</v>
      </c>
      <c r="N32" s="23">
        <v>1291.6953380626326</v>
      </c>
      <c r="O32" s="23">
        <v>47306.025839445254</v>
      </c>
      <c r="P32" s="23">
        <v>2357.2526476096887</v>
      </c>
      <c r="Q32" s="23">
        <v>17054.07957113639</v>
      </c>
      <c r="R32" s="23">
        <v>300.27296072390965</v>
      </c>
      <c r="S32" s="23">
        <v>0</v>
      </c>
      <c r="T32" s="23">
        <v>0</v>
      </c>
      <c r="V32" s="16"/>
      <c r="W32" s="16"/>
      <c r="Y32" s="16"/>
      <c r="Z32" s="16"/>
    </row>
    <row r="33" spans="2:20" ht="15" x14ac:dyDescent="0.25">
      <c r="B33" s="24"/>
      <c r="C33" s="25"/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6"/>
      <c r="R33" s="27"/>
      <c r="S33" s="3"/>
      <c r="T33" s="3"/>
    </row>
    <row r="34" spans="2:20" ht="15" x14ac:dyDescent="0.25">
      <c r="B34" s="28" t="s">
        <v>38</v>
      </c>
      <c r="C34" s="2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6"/>
      <c r="R34" s="27"/>
      <c r="S34" s="3"/>
      <c r="T34" s="3"/>
    </row>
    <row r="35" spans="2:20" ht="15" x14ac:dyDescent="0.25">
      <c r="B35" s="27" t="s">
        <v>39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6"/>
      <c r="R35" s="27"/>
      <c r="S35" s="3"/>
      <c r="T35" s="3"/>
    </row>
    <row r="36" spans="2:20" ht="15" x14ac:dyDescent="0.25">
      <c r="B36" s="27" t="s">
        <v>40</v>
      </c>
      <c r="C36" s="30"/>
      <c r="D36" s="30"/>
      <c r="E36" s="27"/>
      <c r="F36" s="27"/>
      <c r="G36" s="27"/>
      <c r="H36" s="27"/>
      <c r="I36" s="31"/>
      <c r="J36" s="31"/>
      <c r="K36" s="27"/>
      <c r="L36" s="27"/>
      <c r="M36" s="27"/>
      <c r="N36" s="27"/>
      <c r="O36" s="27"/>
      <c r="P36" s="27"/>
      <c r="Q36" s="26"/>
      <c r="R36" s="27"/>
      <c r="S36" s="3"/>
      <c r="T36" s="3"/>
    </row>
    <row r="37" spans="2:20" ht="15" x14ac:dyDescent="0.25">
      <c r="B37" s="27" t="s">
        <v>41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3"/>
      <c r="T37" s="3"/>
    </row>
    <row r="38" spans="2:20" ht="15" x14ac:dyDescent="0.25">
      <c r="B38" s="27" t="s">
        <v>42</v>
      </c>
      <c r="C38" s="30"/>
      <c r="D38" s="30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3"/>
      <c r="T38" s="3"/>
    </row>
    <row r="39" spans="2:20" ht="15" x14ac:dyDescent="0.25">
      <c r="B39" s="27" t="s">
        <v>43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"/>
      <c r="S39" s="3"/>
      <c r="T39" s="3"/>
    </row>
    <row r="40" spans="2:20" ht="15" x14ac:dyDescent="0.25">
      <c r="B40" s="27"/>
      <c r="C40" s="32"/>
      <c r="D40" s="32"/>
      <c r="E40" s="33"/>
      <c r="F40" s="32"/>
      <c r="G40" s="32"/>
      <c r="H40" s="32"/>
      <c r="I40" s="33"/>
      <c r="J40" s="32"/>
      <c r="K40" s="32"/>
      <c r="L40" s="32"/>
      <c r="M40" s="32"/>
      <c r="N40" s="32"/>
      <c r="O40" s="32"/>
      <c r="P40" s="32"/>
      <c r="Q40" s="32"/>
      <c r="R40" s="3"/>
      <c r="S40" s="3"/>
      <c r="T40" s="3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 Trim 2022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digonz</dc:creator>
  <cp:lastModifiedBy>Luciano Albera Scagliusi</cp:lastModifiedBy>
  <dcterms:created xsi:type="dcterms:W3CDTF">2021-08-10T19:40:36Z</dcterms:created>
  <dcterms:modified xsi:type="dcterms:W3CDTF">2022-09-22T19:03:23Z</dcterms:modified>
</cp:coreProperties>
</file>