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2020-Nueva WEB\Servicios 2021\"/>
    </mc:Choice>
  </mc:AlternateContent>
  <bookViews>
    <workbookView xWindow="0" yWindow="0" windowWidth="19200" windowHeight="6465"/>
  </bookViews>
  <sheets>
    <sheet name="II Trim 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D32" i="3" l="1"/>
  <c r="D31" i="3"/>
  <c r="C31" i="3"/>
  <c r="C30" i="3"/>
  <c r="D30" i="3"/>
  <c r="D29" i="3"/>
  <c r="D28" i="3"/>
  <c r="C27" i="3"/>
  <c r="D27" i="3"/>
  <c r="C26" i="3"/>
  <c r="D26" i="3"/>
  <c r="T8" i="3"/>
  <c r="L8" i="3"/>
  <c r="H8" i="3"/>
  <c r="C10" i="3"/>
  <c r="R8" i="3"/>
  <c r="Q8" i="3"/>
  <c r="N8" i="3"/>
  <c r="M8" i="3"/>
  <c r="I8" i="3"/>
  <c r="P8" i="3"/>
  <c r="J8" i="3"/>
  <c r="E8" i="3"/>
  <c r="F8" i="3" l="1"/>
  <c r="D9" i="3"/>
  <c r="K8" i="3"/>
  <c r="O8" i="3"/>
  <c r="S8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C28" i="3"/>
  <c r="C32" i="3"/>
  <c r="G8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9" i="3"/>
  <c r="D8" i="3" l="1"/>
  <c r="C8" i="3"/>
</calcChain>
</file>

<file path=xl/sharedStrings.xml><?xml version="1.0" encoding="utf-8"?>
<sst xmlns="http://schemas.openxmlformats.org/spreadsheetml/2006/main" count="62" uniqueCount="46">
  <si>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</si>
  <si>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</si>
  <si>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</si>
  <si>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</si>
  <si>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</si>
  <si>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</si>
  <si>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</si>
  <si>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</si>
  <si>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</si>
  <si>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</si>
  <si>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</si>
  <si>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</si>
  <si>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</si>
  <si>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</si>
  <si>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</si>
  <si>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</si>
  <si>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</si>
  <si>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</si>
  <si>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</si>
  <si>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</si>
  <si>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</si>
  <si>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</si>
  <si>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</si>
  <si>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</si>
  <si>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</si>
  <si>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</si>
  <si>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</si>
  <si>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</si>
  <si>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</si>
  <si>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</si>
  <si>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</si>
  <si>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</si>
  <si>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</si>
  <si>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</si>
  <si>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</si>
  <si>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</si>
  <si>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</si>
  <si>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</si>
  <si>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</si>
  <si>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</si>
  <si>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</si>
  <si>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</si>
  <si>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</si>
  <si>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</si>
  <si>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</si>
  <si>
    <t>SERVICIOS DEVENGADOS ACUMULADOS AL 30/06/2021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</si>
</sst>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3" fontId="3" fillId="0" borderId="8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3" fontId="3" fillId="4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3" fontId="3" fillId="4" borderId="12" xfId="0" applyNumberFormat="1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0" fontId="0" fillId="5" borderId="0" xfId="0" applyFill="1"/>
    <xf numFmtId="3" fontId="2" fillId="5" borderId="0" xfId="0" applyNumberFormat="1" applyFont="1" applyFill="1" applyBorder="1"/>
    <xf numFmtId="0" fontId="3" fillId="5" borderId="0" xfId="0" applyFont="1" applyFill="1"/>
    <xf numFmtId="0" fontId="10" fillId="5" borderId="0" xfId="0" applyFont="1" applyFill="1"/>
    <xf numFmtId="0" fontId="5" fillId="5" borderId="0" xfId="0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11" fillId="5" borderId="0" xfId="0" applyFont="1" applyFill="1" applyBorder="1"/>
    <xf numFmtId="3" fontId="5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3" fontId="3" fillId="5" borderId="0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left"/>
    </xf>
    <xf numFmtId="0" fontId="6" fillId="5" borderId="0" xfId="0" applyFont="1" applyFill="1" applyBorder="1" applyAlignment="1"/>
    <xf numFmtId="164" fontId="7" fillId="5" borderId="0" xfId="0" applyNumberFormat="1" applyFont="1" applyFill="1" applyAlignment="1"/>
    <xf numFmtId="0" fontId="3" fillId="5" borderId="0" xfId="0" applyFont="1" applyFill="1" applyAlignment="1"/>
    <xf numFmtId="166" fontId="3" fillId="5" borderId="0" xfId="1" applyNumberFormat="1" applyFont="1" applyFill="1" applyAlignment="1"/>
    <xf numFmtId="0" fontId="0" fillId="5" borderId="0" xfId="0" applyFill="1" applyAlignment="1"/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5" borderId="0" xfId="0" quotePrefix="1" applyFont="1" applyFill="1" applyBorder="1" applyAlignment="1">
      <alignment horizontal="center"/>
    </xf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11" xfId="2" applyNumberFormat="1" applyFont="1" applyFill="1" applyBorder="1" applyAlignment="1">
      <alignment horizontal="center" vertical="center" wrapText="1"/>
    </xf>
    <xf numFmtId="166" fontId="3" fillId="5" borderId="14" xfId="1" applyNumberFormat="1" applyFont="1" applyFill="1" applyBorder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S9" sqref="S9"/>
    </sheetView>
  </sheetViews>
  <sheetFormatPr baseColWidth="10" defaultRowHeight="12.75" x14ac:dyDescent="0.2"/>
  <cols>
    <col min="1" max="1" width="0.7109375" style="16" customWidth="1"/>
    <col min="2" max="2" width="22.85546875" style="16" customWidth="1"/>
    <col min="3" max="3" width="12.7109375" style="16" customWidth="1"/>
    <col min="4" max="16384" width="11.42578125" style="16"/>
  </cols>
  <sheetData>
    <row r="1" spans="2:20" ht="13.5" thickBot="1" x14ac:dyDescent="0.25"/>
    <row r="2" spans="2:20" ht="16.5" thickBot="1" x14ac:dyDescent="0.25">
      <c r="B2" s="36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2:20" ht="15" x14ac:dyDescent="0.25"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2:20" ht="15" x14ac:dyDescent="0.25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0" s="33" customFormat="1" ht="15.75" thickBot="1" x14ac:dyDescent="0.3">
      <c r="B5" s="29"/>
      <c r="C5" s="30"/>
      <c r="D5" s="30"/>
      <c r="E5" s="31"/>
      <c r="F5" s="31"/>
      <c r="G5" s="31"/>
      <c r="H5" s="31"/>
      <c r="I5" s="31"/>
      <c r="J5" s="31"/>
      <c r="K5" s="31"/>
      <c r="L5" s="32"/>
      <c r="M5" s="42"/>
      <c r="N5" s="42"/>
      <c r="O5" s="32"/>
      <c r="P5" s="32"/>
      <c r="Q5" s="31"/>
      <c r="R5" s="31"/>
      <c r="S5" s="31"/>
      <c r="T5" s="31"/>
    </row>
    <row r="6" spans="2:20" ht="15.75" thickBot="1" x14ac:dyDescent="0.25">
      <c r="B6" s="40" t="s">
        <v>1</v>
      </c>
      <c r="C6" s="34" t="s">
        <v>2</v>
      </c>
      <c r="D6" s="35"/>
      <c r="E6" s="34" t="s">
        <v>3</v>
      </c>
      <c r="F6" s="35"/>
      <c r="G6" s="34" t="s">
        <v>4</v>
      </c>
      <c r="H6" s="35"/>
      <c r="I6" s="34" t="s">
        <v>5</v>
      </c>
      <c r="J6" s="35"/>
      <c r="K6" s="34" t="s">
        <v>6</v>
      </c>
      <c r="L6" s="35"/>
      <c r="M6" s="34" t="s">
        <v>7</v>
      </c>
      <c r="N6" s="35"/>
      <c r="O6" s="34" t="s">
        <v>8</v>
      </c>
      <c r="P6" s="35"/>
      <c r="Q6" s="34" t="s">
        <v>9</v>
      </c>
      <c r="R6" s="35"/>
      <c r="S6" s="34" t="s">
        <v>10</v>
      </c>
      <c r="T6" s="35"/>
    </row>
    <row r="7" spans="2:20" ht="30.75" customHeight="1" thickBot="1" x14ac:dyDescent="0.25">
      <c r="B7" s="41"/>
      <c r="C7" s="1" t="s">
        <v>11</v>
      </c>
      <c r="D7" s="2" t="s">
        <v>12</v>
      </c>
      <c r="E7" s="1" t="s">
        <v>11</v>
      </c>
      <c r="F7" s="2" t="s">
        <v>12</v>
      </c>
      <c r="G7" s="1" t="s">
        <v>11</v>
      </c>
      <c r="H7" s="2" t="s">
        <v>12</v>
      </c>
      <c r="I7" s="1" t="s">
        <v>11</v>
      </c>
      <c r="J7" s="2" t="s">
        <v>12</v>
      </c>
      <c r="K7" s="1" t="s">
        <v>11</v>
      </c>
      <c r="L7" s="2" t="s">
        <v>12</v>
      </c>
      <c r="M7" s="1" t="s">
        <v>11</v>
      </c>
      <c r="N7" s="2" t="s">
        <v>12</v>
      </c>
      <c r="O7" s="1" t="s">
        <v>11</v>
      </c>
      <c r="P7" s="2" t="s">
        <v>12</v>
      </c>
      <c r="Q7" s="1" t="s">
        <v>11</v>
      </c>
      <c r="R7" s="2" t="s">
        <v>12</v>
      </c>
      <c r="S7" s="1" t="s">
        <v>11</v>
      </c>
      <c r="T7" s="2" t="s">
        <v>12</v>
      </c>
    </row>
    <row r="8" spans="2:20" ht="15.75" thickBot="1" x14ac:dyDescent="0.3">
      <c r="B8" s="3" t="s">
        <v>13</v>
      </c>
      <c r="C8" s="4">
        <f t="shared" ref="C8:T8" si="0">+SUM(C9:C32)</f>
        <v>108407903.06948704</v>
      </c>
      <c r="D8" s="5">
        <f t="shared" si="0"/>
        <v>75316283.422590628</v>
      </c>
      <c r="E8" s="4">
        <f t="shared" si="0"/>
        <v>4510501.3140639598</v>
      </c>
      <c r="F8" s="5">
        <f t="shared" si="0"/>
        <v>7252451.6958055925</v>
      </c>
      <c r="G8" s="4">
        <f t="shared" si="0"/>
        <v>1885932.8030684104</v>
      </c>
      <c r="H8" s="5">
        <f t="shared" si="0"/>
        <v>605703.84121892939</v>
      </c>
      <c r="I8" s="4">
        <f t="shared" si="0"/>
        <v>19626532.892624017</v>
      </c>
      <c r="J8" s="5">
        <f t="shared" si="0"/>
        <v>2025276.414469752</v>
      </c>
      <c r="K8" s="4">
        <f t="shared" si="0"/>
        <v>4035137.559964594</v>
      </c>
      <c r="L8" s="5">
        <f t="shared" si="0"/>
        <v>5493770.7965481738</v>
      </c>
      <c r="M8" s="4">
        <f t="shared" si="0"/>
        <v>323845.85923797963</v>
      </c>
      <c r="N8" s="5">
        <f>+SUM(N9:N32)</f>
        <v>306645.58890251635</v>
      </c>
      <c r="O8" s="4">
        <f t="shared" si="0"/>
        <v>61339161.364896916</v>
      </c>
      <c r="P8" s="5">
        <f t="shared" si="0"/>
        <v>54630458.63054245</v>
      </c>
      <c r="Q8" s="4">
        <f t="shared" si="0"/>
        <v>16686791.275631163</v>
      </c>
      <c r="R8" s="5">
        <f t="shared" si="0"/>
        <v>5001976.4551032204</v>
      </c>
      <c r="S8" s="4">
        <f t="shared" si="0"/>
        <v>2366784.4969503498</v>
      </c>
      <c r="T8" s="5">
        <f t="shared" si="0"/>
        <v>541217.06190261419</v>
      </c>
    </row>
    <row r="9" spans="2:20" ht="15" x14ac:dyDescent="0.25">
      <c r="B9" s="6" t="s">
        <v>14</v>
      </c>
      <c r="C9" s="7">
        <f>+E9+G9+I9+K9+M9+O9+Q9</f>
        <v>17030093.455289479</v>
      </c>
      <c r="D9" s="8">
        <f t="shared" ref="C9:D24" si="1">+F9+H9+J9+L9+N9+P9+R9</f>
        <v>20364290.35384915</v>
      </c>
      <c r="E9" s="7">
        <v>687030.84523851064</v>
      </c>
      <c r="F9" s="8">
        <v>418973.24952148943</v>
      </c>
      <c r="G9" s="7">
        <v>0</v>
      </c>
      <c r="H9" s="8">
        <v>0</v>
      </c>
      <c r="I9" s="7">
        <v>0</v>
      </c>
      <c r="J9" s="8">
        <v>0</v>
      </c>
      <c r="K9" s="7">
        <v>31504.440317938068</v>
      </c>
      <c r="L9" s="8">
        <v>224138.03910073967</v>
      </c>
      <c r="M9" s="7">
        <v>0</v>
      </c>
      <c r="N9" s="8">
        <v>0</v>
      </c>
      <c r="O9" s="7">
        <v>15270250</v>
      </c>
      <c r="P9" s="8">
        <v>18058975.097895317</v>
      </c>
      <c r="Q9" s="7">
        <v>1041308.1697330317</v>
      </c>
      <c r="R9" s="8">
        <v>1662203.967331605</v>
      </c>
      <c r="S9" s="7">
        <v>599657.5</v>
      </c>
      <c r="T9" s="8">
        <v>342257.6105386545</v>
      </c>
    </row>
    <row r="10" spans="2:20" ht="15" x14ac:dyDescent="0.25">
      <c r="B10" s="9" t="s">
        <v>15</v>
      </c>
      <c r="C10" s="10">
        <f t="shared" si="1"/>
        <v>32299966.271815993</v>
      </c>
      <c r="D10" s="11">
        <f t="shared" si="1"/>
        <v>17744316.04467823</v>
      </c>
      <c r="E10" s="10">
        <v>0</v>
      </c>
      <c r="F10" s="11">
        <v>904547.47661999997</v>
      </c>
      <c r="G10" s="10">
        <v>107567.68098873561</v>
      </c>
      <c r="H10" s="11">
        <v>40677.579697550958</v>
      </c>
      <c r="I10" s="10">
        <v>1665677.2386421126</v>
      </c>
      <c r="J10" s="11">
        <v>4597.2416423930172</v>
      </c>
      <c r="K10" s="10">
        <v>0</v>
      </c>
      <c r="L10" s="11">
        <v>0</v>
      </c>
      <c r="M10" s="10">
        <v>0</v>
      </c>
      <c r="N10" s="11">
        <v>0</v>
      </c>
      <c r="O10" s="10">
        <v>25464053.396587383</v>
      </c>
      <c r="P10" s="11">
        <v>15618036.732549638</v>
      </c>
      <c r="Q10" s="10">
        <v>5062667.9555977639</v>
      </c>
      <c r="R10" s="11">
        <v>1176457.0141686467</v>
      </c>
      <c r="S10" s="10">
        <v>0</v>
      </c>
      <c r="T10" s="11">
        <v>0</v>
      </c>
    </row>
    <row r="11" spans="2:20" ht="15" x14ac:dyDescent="0.25">
      <c r="B11" s="6" t="s">
        <v>16</v>
      </c>
      <c r="C11" s="7">
        <f t="shared" si="1"/>
        <v>352792.89578075643</v>
      </c>
      <c r="D11" s="8">
        <f t="shared" si="1"/>
        <v>215079.80597267242</v>
      </c>
      <c r="E11" s="7">
        <v>235177.23681075647</v>
      </c>
      <c r="F11" s="8">
        <v>183489.91069267242</v>
      </c>
      <c r="G11" s="7">
        <v>81609.771030000004</v>
      </c>
      <c r="H11" s="8">
        <v>15565.763190000003</v>
      </c>
      <c r="I11" s="7">
        <v>0</v>
      </c>
      <c r="J11" s="8">
        <v>0</v>
      </c>
      <c r="K11" s="7">
        <v>0</v>
      </c>
      <c r="L11" s="8">
        <v>0</v>
      </c>
      <c r="M11" s="7">
        <v>7159.2129000000004</v>
      </c>
      <c r="N11" s="8">
        <v>7655.9151900000006</v>
      </c>
      <c r="O11" s="7">
        <v>0</v>
      </c>
      <c r="P11" s="8">
        <v>0</v>
      </c>
      <c r="Q11" s="7">
        <v>28846.675040000002</v>
      </c>
      <c r="R11" s="8">
        <v>8368.2168999999994</v>
      </c>
      <c r="S11" s="7">
        <v>0</v>
      </c>
      <c r="T11" s="8">
        <v>0</v>
      </c>
    </row>
    <row r="12" spans="2:20" ht="15" x14ac:dyDescent="0.25">
      <c r="B12" s="12" t="s">
        <v>17</v>
      </c>
      <c r="C12" s="10">
        <f t="shared" si="1"/>
        <v>10698155.39049181</v>
      </c>
      <c r="D12" s="11">
        <f t="shared" si="1"/>
        <v>4390398.62216557</v>
      </c>
      <c r="E12" s="10">
        <v>77966.21915958848</v>
      </c>
      <c r="F12" s="11">
        <v>44693.369041122918</v>
      </c>
      <c r="G12" s="10">
        <v>520953.75684968987</v>
      </c>
      <c r="H12" s="11">
        <v>186332.84850042057</v>
      </c>
      <c r="I12" s="10">
        <v>1462640.2925833641</v>
      </c>
      <c r="J12" s="11">
        <v>198889.84599127172</v>
      </c>
      <c r="K12" s="10">
        <v>1226250.9196147246</v>
      </c>
      <c r="L12" s="11">
        <v>156722.60645299824</v>
      </c>
      <c r="M12" s="10">
        <v>0</v>
      </c>
      <c r="N12" s="11">
        <v>0</v>
      </c>
      <c r="O12" s="10">
        <v>1695499.6875</v>
      </c>
      <c r="P12" s="11">
        <v>2827532.4133414016</v>
      </c>
      <c r="Q12" s="10">
        <v>5714844.5147844423</v>
      </c>
      <c r="R12" s="11">
        <v>976227.53883835522</v>
      </c>
      <c r="S12" s="10">
        <v>1122812.5</v>
      </c>
      <c r="T12" s="11">
        <v>157193.75000000003</v>
      </c>
    </row>
    <row r="13" spans="2:20" ht="15" x14ac:dyDescent="0.25">
      <c r="B13" s="6" t="s">
        <v>18</v>
      </c>
      <c r="C13" s="7">
        <f t="shared" si="1"/>
        <v>552559.95454987278</v>
      </c>
      <c r="D13" s="8">
        <f t="shared" si="1"/>
        <v>414015.04369256418</v>
      </c>
      <c r="E13" s="7">
        <v>61370.11339968328</v>
      </c>
      <c r="F13" s="8">
        <v>188365.36841126421</v>
      </c>
      <c r="G13" s="7">
        <v>205003.50162725261</v>
      </c>
      <c r="H13" s="8">
        <v>66145.488579169905</v>
      </c>
      <c r="I13" s="7">
        <v>172238.93719667397</v>
      </c>
      <c r="J13" s="8">
        <v>132898.35639747197</v>
      </c>
      <c r="K13" s="7">
        <v>2456.8805564646723</v>
      </c>
      <c r="L13" s="8">
        <v>2132.4109251714212</v>
      </c>
      <c r="M13" s="7">
        <v>0</v>
      </c>
      <c r="N13" s="8">
        <v>0</v>
      </c>
      <c r="O13" s="7">
        <v>0</v>
      </c>
      <c r="P13" s="8">
        <v>0</v>
      </c>
      <c r="Q13" s="7">
        <v>111490.52176979819</v>
      </c>
      <c r="R13" s="8">
        <v>24473.419379486717</v>
      </c>
      <c r="S13" s="7">
        <v>0</v>
      </c>
      <c r="T13" s="8">
        <v>0</v>
      </c>
    </row>
    <row r="14" spans="2:20" ht="15" x14ac:dyDescent="0.25">
      <c r="B14" s="9" t="s">
        <v>19</v>
      </c>
      <c r="C14" s="10">
        <f t="shared" si="1"/>
        <v>5241605.0934628071</v>
      </c>
      <c r="D14" s="11">
        <f t="shared" si="1"/>
        <v>3614273.1291655013</v>
      </c>
      <c r="E14" s="10">
        <v>0</v>
      </c>
      <c r="F14" s="11">
        <v>769372.6065627354</v>
      </c>
      <c r="G14" s="10">
        <v>36219.012590235827</v>
      </c>
      <c r="H14" s="11">
        <v>23817.529104421472</v>
      </c>
      <c r="I14" s="10">
        <v>1421755.3766136724</v>
      </c>
      <c r="J14" s="11">
        <v>281079.01216024347</v>
      </c>
      <c r="K14" s="10">
        <v>0</v>
      </c>
      <c r="L14" s="11">
        <v>56480.476336984226</v>
      </c>
      <c r="M14" s="10">
        <v>0</v>
      </c>
      <c r="N14" s="11">
        <v>0</v>
      </c>
      <c r="O14" s="10">
        <v>3519616.6454916857</v>
      </c>
      <c r="P14" s="11">
        <v>2430891.9121655757</v>
      </c>
      <c r="Q14" s="10">
        <v>264014.05876721314</v>
      </c>
      <c r="R14" s="11">
        <v>52631.592835541087</v>
      </c>
      <c r="S14" s="10">
        <v>0</v>
      </c>
      <c r="T14" s="11">
        <v>0</v>
      </c>
    </row>
    <row r="15" spans="2:20" ht="15" x14ac:dyDescent="0.25">
      <c r="B15" s="6" t="s">
        <v>20</v>
      </c>
      <c r="C15" s="7">
        <f t="shared" si="1"/>
        <v>5094264.7425683895</v>
      </c>
      <c r="D15" s="8">
        <f t="shared" si="1"/>
        <v>2983841.147573099</v>
      </c>
      <c r="E15" s="7">
        <v>0</v>
      </c>
      <c r="F15" s="8">
        <v>344337.10022485815</v>
      </c>
      <c r="G15" s="7">
        <v>128703.90379426416</v>
      </c>
      <c r="H15" s="8">
        <v>19984.048107627212</v>
      </c>
      <c r="I15" s="7">
        <v>2468785.4249350843</v>
      </c>
      <c r="J15" s="8">
        <v>120634.51100742964</v>
      </c>
      <c r="K15" s="7">
        <v>0</v>
      </c>
      <c r="L15" s="8">
        <v>0</v>
      </c>
      <c r="M15" s="7">
        <v>0</v>
      </c>
      <c r="N15" s="8">
        <v>0</v>
      </c>
      <c r="O15" s="7">
        <v>2300280.5825100001</v>
      </c>
      <c r="P15" s="8">
        <v>2466444.4011881142</v>
      </c>
      <c r="Q15" s="7">
        <v>196494.83132904136</v>
      </c>
      <c r="R15" s="8">
        <v>32441.087045069828</v>
      </c>
      <c r="S15" s="7">
        <v>0</v>
      </c>
      <c r="T15" s="8">
        <v>0</v>
      </c>
    </row>
    <row r="16" spans="2:20" ht="15" x14ac:dyDescent="0.25">
      <c r="B16" s="9" t="s">
        <v>21</v>
      </c>
      <c r="C16" s="10">
        <f t="shared" si="1"/>
        <v>3047893.9160472816</v>
      </c>
      <c r="D16" s="11">
        <f t="shared" si="1"/>
        <v>3662169.2979481379</v>
      </c>
      <c r="E16" s="10">
        <v>0</v>
      </c>
      <c r="F16" s="11">
        <v>201120.87857999999</v>
      </c>
      <c r="G16" s="10">
        <v>181350.90875489541</v>
      </c>
      <c r="H16" s="11">
        <v>44009.853149140588</v>
      </c>
      <c r="I16" s="10">
        <v>1535592.1203364627</v>
      </c>
      <c r="J16" s="11">
        <v>64774.428194659733</v>
      </c>
      <c r="K16" s="10">
        <v>666666.66666666663</v>
      </c>
      <c r="L16" s="11">
        <v>740287.35403484025</v>
      </c>
      <c r="M16" s="10">
        <v>0</v>
      </c>
      <c r="N16" s="11">
        <v>0</v>
      </c>
      <c r="O16" s="10">
        <v>0</v>
      </c>
      <c r="P16" s="11">
        <v>2414606.25</v>
      </c>
      <c r="Q16" s="10">
        <v>664284.22028925689</v>
      </c>
      <c r="R16" s="11">
        <v>197370.53398949729</v>
      </c>
      <c r="S16" s="10">
        <v>0</v>
      </c>
      <c r="T16" s="11">
        <v>0</v>
      </c>
    </row>
    <row r="17" spans="2:20" ht="15" x14ac:dyDescent="0.25">
      <c r="B17" s="6" t="s">
        <v>22</v>
      </c>
      <c r="C17" s="7">
        <f t="shared" si="1"/>
        <v>927728.17881029006</v>
      </c>
      <c r="D17" s="8">
        <f t="shared" si="1"/>
        <v>238612.65558394679</v>
      </c>
      <c r="E17" s="7">
        <v>686127.90500000003</v>
      </c>
      <c r="F17" s="8">
        <v>201407.70361500001</v>
      </c>
      <c r="G17" s="7">
        <v>56413.498139619638</v>
      </c>
      <c r="H17" s="8">
        <v>23292.874593216478</v>
      </c>
      <c r="I17" s="7">
        <v>0</v>
      </c>
      <c r="J17" s="8">
        <v>0</v>
      </c>
      <c r="K17" s="7">
        <v>0</v>
      </c>
      <c r="L17" s="8">
        <v>0</v>
      </c>
      <c r="M17" s="7">
        <v>0</v>
      </c>
      <c r="N17" s="8">
        <v>0</v>
      </c>
      <c r="O17" s="7">
        <v>178498.98401593335</v>
      </c>
      <c r="P17" s="8">
        <v>10140.068966292793</v>
      </c>
      <c r="Q17" s="7">
        <v>6687.7916547370987</v>
      </c>
      <c r="R17" s="8">
        <v>3772.0084094374879</v>
      </c>
      <c r="S17" s="7">
        <v>0</v>
      </c>
      <c r="T17" s="8">
        <v>0</v>
      </c>
    </row>
    <row r="18" spans="2:20" ht="15" x14ac:dyDescent="0.25">
      <c r="B18" s="9" t="s">
        <v>23</v>
      </c>
      <c r="C18" s="10">
        <f t="shared" si="1"/>
        <v>1016796.27993797</v>
      </c>
      <c r="D18" s="11">
        <f t="shared" si="1"/>
        <v>1961049.7635271603</v>
      </c>
      <c r="E18" s="10">
        <v>303562.1082742298</v>
      </c>
      <c r="F18" s="11">
        <v>886234.55705951946</v>
      </c>
      <c r="G18" s="10">
        <v>0</v>
      </c>
      <c r="H18" s="11">
        <v>3373.1286199425522</v>
      </c>
      <c r="I18" s="10">
        <v>545270.51936484454</v>
      </c>
      <c r="J18" s="11">
        <v>493868.12310457893</v>
      </c>
      <c r="K18" s="10">
        <v>135805.64516129036</v>
      </c>
      <c r="L18" s="11">
        <v>33700.985409418834</v>
      </c>
      <c r="M18" s="10">
        <v>0</v>
      </c>
      <c r="N18" s="11">
        <v>0</v>
      </c>
      <c r="O18" s="10">
        <v>0</v>
      </c>
      <c r="P18" s="11">
        <v>499823.49375000002</v>
      </c>
      <c r="Q18" s="10">
        <v>32158.007137605266</v>
      </c>
      <c r="R18" s="11">
        <v>44049.475583700259</v>
      </c>
      <c r="S18" s="10">
        <v>644314.49695035</v>
      </c>
      <c r="T18" s="11">
        <v>41765.701363959677</v>
      </c>
    </row>
    <row r="19" spans="2:20" ht="15" x14ac:dyDescent="0.25">
      <c r="B19" s="6" t="s">
        <v>24</v>
      </c>
      <c r="C19" s="7">
        <f t="shared" si="1"/>
        <v>11428.729714923064</v>
      </c>
      <c r="D19" s="8">
        <f t="shared" si="1"/>
        <v>78775.102398220726</v>
      </c>
      <c r="E19" s="7">
        <v>0</v>
      </c>
      <c r="F19" s="8">
        <v>78052.578960000013</v>
      </c>
      <c r="G19" s="7">
        <v>0</v>
      </c>
      <c r="H19" s="8">
        <v>0</v>
      </c>
      <c r="I19" s="7">
        <v>0</v>
      </c>
      <c r="J19" s="8">
        <v>0</v>
      </c>
      <c r="K19" s="7">
        <v>0</v>
      </c>
      <c r="L19" s="8">
        <v>0</v>
      </c>
      <c r="M19" s="7">
        <v>0</v>
      </c>
      <c r="N19" s="8">
        <v>0</v>
      </c>
      <c r="O19" s="7">
        <v>0</v>
      </c>
      <c r="P19" s="8">
        <v>0</v>
      </c>
      <c r="Q19" s="7">
        <v>11428.729714923064</v>
      </c>
      <c r="R19" s="8">
        <v>722.52343822070611</v>
      </c>
      <c r="S19" s="7">
        <v>0</v>
      </c>
      <c r="T19" s="8">
        <v>0</v>
      </c>
    </row>
    <row r="20" spans="2:20" ht="15" x14ac:dyDescent="0.25">
      <c r="B20" s="9" t="s">
        <v>25</v>
      </c>
      <c r="C20" s="10">
        <f t="shared" si="1"/>
        <v>398521.39703641972</v>
      </c>
      <c r="D20" s="11">
        <f t="shared" si="1"/>
        <v>186956.65447497397</v>
      </c>
      <c r="E20" s="10">
        <v>143211.44787630052</v>
      </c>
      <c r="F20" s="11">
        <v>119709.99894369949</v>
      </c>
      <c r="G20" s="10">
        <v>0</v>
      </c>
      <c r="H20" s="11">
        <v>5596.4052298354418</v>
      </c>
      <c r="I20" s="10">
        <v>119959.51426026579</v>
      </c>
      <c r="J20" s="11">
        <v>331.08627623927356</v>
      </c>
      <c r="K20" s="10">
        <v>27140.801585316411</v>
      </c>
      <c r="L20" s="11">
        <v>40795.799139192401</v>
      </c>
      <c r="M20" s="10">
        <v>0</v>
      </c>
      <c r="N20" s="11">
        <v>0</v>
      </c>
      <c r="O20" s="10">
        <v>4380.5258534137929</v>
      </c>
      <c r="P20" s="11">
        <v>3642.2857943960948</v>
      </c>
      <c r="Q20" s="10">
        <v>103829.10746112322</v>
      </c>
      <c r="R20" s="11">
        <v>16881.079091611264</v>
      </c>
      <c r="S20" s="10">
        <v>0</v>
      </c>
      <c r="T20" s="11">
        <v>0</v>
      </c>
    </row>
    <row r="21" spans="2:20" ht="15" x14ac:dyDescent="0.25">
      <c r="B21" s="6" t="s">
        <v>26</v>
      </c>
      <c r="C21" s="7">
        <f t="shared" si="1"/>
        <v>8237981.0105289174</v>
      </c>
      <c r="D21" s="8">
        <f t="shared" si="1"/>
        <v>2956947.2461384782</v>
      </c>
      <c r="E21" s="7">
        <v>489519.43068052619</v>
      </c>
      <c r="F21" s="8">
        <v>289101.7290694738</v>
      </c>
      <c r="G21" s="7">
        <v>120090.81447026362</v>
      </c>
      <c r="H21" s="8">
        <v>27750.15213653944</v>
      </c>
      <c r="I21" s="7">
        <v>1013986.6294059434</v>
      </c>
      <c r="J21" s="8">
        <v>396284.01197302691</v>
      </c>
      <c r="K21" s="7">
        <v>356455.16902547202</v>
      </c>
      <c r="L21" s="8">
        <v>288978.02496478811</v>
      </c>
      <c r="M21" s="7">
        <v>0</v>
      </c>
      <c r="N21" s="8">
        <v>0</v>
      </c>
      <c r="O21" s="7">
        <v>5230068.5574503662</v>
      </c>
      <c r="P21" s="8">
        <v>1751209.6094496604</v>
      </c>
      <c r="Q21" s="7">
        <v>1027860.4094963456</v>
      </c>
      <c r="R21" s="8">
        <v>203623.71854498918</v>
      </c>
      <c r="S21" s="7">
        <v>0</v>
      </c>
      <c r="T21" s="8">
        <v>0</v>
      </c>
    </row>
    <row r="22" spans="2:20" ht="15" x14ac:dyDescent="0.25">
      <c r="B22" s="9" t="s">
        <v>27</v>
      </c>
      <c r="C22" s="10">
        <f t="shared" si="1"/>
        <v>590868.97265292681</v>
      </c>
      <c r="D22" s="11">
        <f t="shared" si="1"/>
        <v>231895.58241267561</v>
      </c>
      <c r="E22" s="10">
        <v>0</v>
      </c>
      <c r="F22" s="11">
        <v>136064.02638</v>
      </c>
      <c r="G22" s="10">
        <v>100852.87610215986</v>
      </c>
      <c r="H22" s="11">
        <v>28697.247966003248</v>
      </c>
      <c r="I22" s="10">
        <v>266371.31117068691</v>
      </c>
      <c r="J22" s="11">
        <v>735.18041529522361</v>
      </c>
      <c r="K22" s="10">
        <v>53246.76499053109</v>
      </c>
      <c r="L22" s="11">
        <v>13803.639122140325</v>
      </c>
      <c r="M22" s="10">
        <v>0</v>
      </c>
      <c r="N22" s="11">
        <v>0</v>
      </c>
      <c r="O22" s="10">
        <v>111210.15632030004</v>
      </c>
      <c r="P22" s="11">
        <v>46168.920198155945</v>
      </c>
      <c r="Q22" s="10">
        <v>59187.864069248921</v>
      </c>
      <c r="R22" s="11">
        <v>6426.5683310808781</v>
      </c>
      <c r="S22" s="10">
        <v>0</v>
      </c>
      <c r="T22" s="11">
        <v>0</v>
      </c>
    </row>
    <row r="23" spans="2:20" ht="15" x14ac:dyDescent="0.25">
      <c r="B23" s="6" t="s">
        <v>28</v>
      </c>
      <c r="C23" s="7">
        <f t="shared" si="1"/>
        <v>4180259.1462266329</v>
      </c>
      <c r="D23" s="8">
        <f t="shared" si="1"/>
        <v>3213010.7519200174</v>
      </c>
      <c r="E23" s="7">
        <v>68498.125863653244</v>
      </c>
      <c r="F23" s="8">
        <v>108389.78621138784</v>
      </c>
      <c r="G23" s="7">
        <v>61947.701442441852</v>
      </c>
      <c r="H23" s="8">
        <v>22389.891543076283</v>
      </c>
      <c r="I23" s="7">
        <v>1734239.6956421621</v>
      </c>
      <c r="J23" s="8">
        <v>88233.969677361252</v>
      </c>
      <c r="K23" s="7">
        <v>64961.667750000001</v>
      </c>
      <c r="L23" s="8">
        <v>375665.59909694886</v>
      </c>
      <c r="M23" s="7">
        <v>142328.82634999999</v>
      </c>
      <c r="N23" s="8">
        <v>19740.393744246583</v>
      </c>
      <c r="O23" s="7">
        <v>1811894.1236092001</v>
      </c>
      <c r="P23" s="8">
        <v>2533065.0185579793</v>
      </c>
      <c r="Q23" s="7">
        <v>296389.00556917523</v>
      </c>
      <c r="R23" s="8">
        <v>65526.093089017064</v>
      </c>
      <c r="S23" s="7">
        <v>0</v>
      </c>
      <c r="T23" s="8">
        <v>0</v>
      </c>
    </row>
    <row r="24" spans="2:20" ht="15" x14ac:dyDescent="0.25">
      <c r="B24" s="9" t="s">
        <v>29</v>
      </c>
      <c r="C24" s="10">
        <f t="shared" si="1"/>
        <v>4948423.664799111</v>
      </c>
      <c r="D24" s="11">
        <f t="shared" si="1"/>
        <v>2240091.843586646</v>
      </c>
      <c r="E24" s="10">
        <v>217484.86389436238</v>
      </c>
      <c r="F24" s="11">
        <v>434440.55919786647</v>
      </c>
      <c r="G24" s="10">
        <v>45935.209919185589</v>
      </c>
      <c r="H24" s="11">
        <v>13045.463615118015</v>
      </c>
      <c r="I24" s="10">
        <v>1243960.6588347908</v>
      </c>
      <c r="J24" s="11">
        <v>42277.38491870516</v>
      </c>
      <c r="K24" s="10">
        <v>0</v>
      </c>
      <c r="L24" s="11">
        <v>576337.4667469163</v>
      </c>
      <c r="M24" s="10">
        <v>0</v>
      </c>
      <c r="N24" s="11">
        <v>0</v>
      </c>
      <c r="O24" s="10">
        <v>3194637.5255186236</v>
      </c>
      <c r="P24" s="11">
        <v>1133453.5485389451</v>
      </c>
      <c r="Q24" s="10">
        <v>246405.40663214869</v>
      </c>
      <c r="R24" s="11">
        <v>40537.420569094997</v>
      </c>
      <c r="S24" s="10">
        <v>0</v>
      </c>
      <c r="T24" s="11">
        <v>0</v>
      </c>
    </row>
    <row r="25" spans="2:20" ht="15" x14ac:dyDescent="0.25">
      <c r="B25" s="6" t="s">
        <v>30</v>
      </c>
      <c r="C25" s="7">
        <f t="shared" ref="C25:D32" si="2">+E25+G25+I25+K25+M25+O25+Q25</f>
        <v>2050030.4928821453</v>
      </c>
      <c r="D25" s="8">
        <f t="shared" si="2"/>
        <v>2807968.8392111547</v>
      </c>
      <c r="E25" s="7">
        <v>317510.03977963666</v>
      </c>
      <c r="F25" s="8">
        <v>233531.07507976951</v>
      </c>
      <c r="G25" s="7">
        <v>80379.853889999969</v>
      </c>
      <c r="H25" s="8">
        <v>24259.686459999983</v>
      </c>
      <c r="I25" s="7">
        <v>454473.82523590873</v>
      </c>
      <c r="J25" s="8">
        <v>1254.3402444854319</v>
      </c>
      <c r="K25" s="7">
        <v>0</v>
      </c>
      <c r="L25" s="8">
        <v>0</v>
      </c>
      <c r="M25" s="7">
        <v>3148.2769064999998</v>
      </c>
      <c r="N25" s="8">
        <v>216651.17019000003</v>
      </c>
      <c r="O25" s="7">
        <v>1002623.0461500001</v>
      </c>
      <c r="P25" s="8">
        <v>2296848.8750999998</v>
      </c>
      <c r="Q25" s="7">
        <v>191895.4509201</v>
      </c>
      <c r="R25" s="8">
        <v>35423.692136900005</v>
      </c>
      <c r="S25" s="7">
        <v>0</v>
      </c>
      <c r="T25" s="8">
        <v>0</v>
      </c>
    </row>
    <row r="26" spans="2:20" ht="15" x14ac:dyDescent="0.25">
      <c r="B26" s="9" t="s">
        <v>31</v>
      </c>
      <c r="C26" s="10">
        <f t="shared" si="2"/>
        <v>1118338.9563912891</v>
      </c>
      <c r="D26" s="11">
        <f t="shared" si="2"/>
        <v>400593.69274461688</v>
      </c>
      <c r="E26" s="10">
        <v>298066.40184357279</v>
      </c>
      <c r="F26" s="11">
        <v>232827.95026161455</v>
      </c>
      <c r="G26" s="10">
        <v>0</v>
      </c>
      <c r="H26" s="11">
        <v>11555.828064699912</v>
      </c>
      <c r="I26" s="10">
        <v>398475.88068647264</v>
      </c>
      <c r="J26" s="11">
        <v>1099.7868432629064</v>
      </c>
      <c r="K26" s="10">
        <v>0</v>
      </c>
      <c r="L26" s="11">
        <v>0</v>
      </c>
      <c r="M26" s="10">
        <v>0</v>
      </c>
      <c r="N26" s="11">
        <v>0</v>
      </c>
      <c r="O26" s="10">
        <v>0</v>
      </c>
      <c r="P26" s="11">
        <v>7009.5543969627142</v>
      </c>
      <c r="Q26" s="10">
        <v>421796.67386124376</v>
      </c>
      <c r="R26" s="11">
        <v>148100.5731780768</v>
      </c>
      <c r="S26" s="10">
        <v>0</v>
      </c>
      <c r="T26" s="11">
        <v>0</v>
      </c>
    </row>
    <row r="27" spans="2:20" ht="15" x14ac:dyDescent="0.25">
      <c r="B27" s="6" t="s">
        <v>32</v>
      </c>
      <c r="C27" s="7">
        <f t="shared" si="2"/>
        <v>183287.93011410505</v>
      </c>
      <c r="D27" s="8">
        <f t="shared" si="2"/>
        <v>44008.476105894952</v>
      </c>
      <c r="E27" s="7">
        <v>183287.93011410505</v>
      </c>
      <c r="F27" s="8">
        <v>44008.476105894952</v>
      </c>
      <c r="G27" s="7">
        <v>0</v>
      </c>
      <c r="H27" s="8">
        <v>0</v>
      </c>
      <c r="I27" s="7">
        <v>0</v>
      </c>
      <c r="J27" s="8">
        <v>0</v>
      </c>
      <c r="K27" s="7">
        <v>0</v>
      </c>
      <c r="L27" s="8">
        <v>0</v>
      </c>
      <c r="M27" s="7">
        <v>0</v>
      </c>
      <c r="N27" s="8">
        <v>0</v>
      </c>
      <c r="O27" s="7">
        <v>0</v>
      </c>
      <c r="P27" s="8">
        <v>0</v>
      </c>
      <c r="Q27" s="7">
        <v>0</v>
      </c>
      <c r="R27" s="8">
        <v>0</v>
      </c>
      <c r="S27" s="7">
        <v>0</v>
      </c>
      <c r="T27" s="8">
        <v>0</v>
      </c>
    </row>
    <row r="28" spans="2:20" ht="15" x14ac:dyDescent="0.25">
      <c r="B28" s="9" t="s">
        <v>33</v>
      </c>
      <c r="C28" s="10">
        <f t="shared" si="2"/>
        <v>1007431.0030669306</v>
      </c>
      <c r="D28" s="11">
        <f t="shared" si="2"/>
        <v>788933.52542050404</v>
      </c>
      <c r="E28" s="10">
        <v>64382.961783432613</v>
      </c>
      <c r="F28" s="11">
        <v>436173.14889576158</v>
      </c>
      <c r="G28" s="10">
        <v>4448.7019699999983</v>
      </c>
      <c r="H28" s="11">
        <v>1313.1515599999802</v>
      </c>
      <c r="I28" s="10">
        <v>888599.339313498</v>
      </c>
      <c r="J28" s="11">
        <v>52340.850236564889</v>
      </c>
      <c r="K28" s="10">
        <v>50000</v>
      </c>
      <c r="L28" s="11">
        <v>297784.95588000002</v>
      </c>
      <c r="M28" s="10">
        <v>0</v>
      </c>
      <c r="N28" s="11">
        <v>0</v>
      </c>
      <c r="O28" s="10">
        <v>0</v>
      </c>
      <c r="P28" s="11">
        <v>0</v>
      </c>
      <c r="Q28" s="10">
        <v>0</v>
      </c>
      <c r="R28" s="11">
        <v>1321.4188481775132</v>
      </c>
      <c r="S28" s="10">
        <v>0</v>
      </c>
      <c r="T28" s="11">
        <v>0</v>
      </c>
    </row>
    <row r="29" spans="2:20" ht="15" x14ac:dyDescent="0.25">
      <c r="B29" s="6" t="s">
        <v>34</v>
      </c>
      <c r="C29" s="7">
        <f t="shared" si="2"/>
        <v>3733190.0800001225</v>
      </c>
      <c r="D29" s="8">
        <f t="shared" si="2"/>
        <v>4296289.8343122322</v>
      </c>
      <c r="E29" s="7">
        <v>0</v>
      </c>
      <c r="F29" s="8">
        <v>0</v>
      </c>
      <c r="G29" s="7">
        <v>0</v>
      </c>
      <c r="H29" s="8">
        <v>0</v>
      </c>
      <c r="I29" s="7">
        <v>1021090.0261543</v>
      </c>
      <c r="J29" s="8">
        <v>2818.1915919650255</v>
      </c>
      <c r="K29" s="7">
        <v>815476.19047619053</v>
      </c>
      <c r="L29" s="8">
        <v>1869436.83931</v>
      </c>
      <c r="M29" s="7">
        <v>95675.836450000003</v>
      </c>
      <c r="N29" s="8">
        <v>30338.92988</v>
      </c>
      <c r="O29" s="7">
        <v>635280.61649000004</v>
      </c>
      <c r="P29" s="8">
        <v>2100974.2892700001</v>
      </c>
      <c r="Q29" s="7">
        <v>1165667.4104296318</v>
      </c>
      <c r="R29" s="8">
        <v>292721.58426026761</v>
      </c>
      <c r="S29" s="7">
        <v>0</v>
      </c>
      <c r="T29" s="8">
        <v>0</v>
      </c>
    </row>
    <row r="30" spans="2:20" ht="15" x14ac:dyDescent="0.25">
      <c r="B30" s="9" t="s">
        <v>35</v>
      </c>
      <c r="C30" s="10">
        <f t="shared" si="2"/>
        <v>172474.92572350233</v>
      </c>
      <c r="D30" s="11">
        <f t="shared" si="2"/>
        <v>210070.07023993603</v>
      </c>
      <c r="E30" s="10">
        <v>164959.81860075233</v>
      </c>
      <c r="F30" s="11">
        <v>209926.90744924764</v>
      </c>
      <c r="G30" s="10">
        <v>0</v>
      </c>
      <c r="H30" s="11">
        <v>0</v>
      </c>
      <c r="I30" s="10">
        <v>0</v>
      </c>
      <c r="J30" s="11">
        <v>0</v>
      </c>
      <c r="K30" s="10">
        <v>0</v>
      </c>
      <c r="L30" s="11">
        <v>0</v>
      </c>
      <c r="M30" s="10">
        <v>0</v>
      </c>
      <c r="N30" s="11">
        <v>0</v>
      </c>
      <c r="O30" s="10">
        <v>0</v>
      </c>
      <c r="P30" s="11">
        <v>0</v>
      </c>
      <c r="Q30" s="10">
        <v>7515.1071227499997</v>
      </c>
      <c r="R30" s="11">
        <v>143.1627906883875</v>
      </c>
      <c r="S30" s="10">
        <v>0</v>
      </c>
      <c r="T30" s="11">
        <v>0</v>
      </c>
    </row>
    <row r="31" spans="2:20" ht="15" x14ac:dyDescent="0.25">
      <c r="B31" s="6" t="s">
        <v>36</v>
      </c>
      <c r="C31" s="7">
        <f t="shared" si="2"/>
        <v>1600740.6360312814</v>
      </c>
      <c r="D31" s="8">
        <f t="shared" si="2"/>
        <v>786181.06061224372</v>
      </c>
      <c r="E31" s="7">
        <v>55542.319462399799</v>
      </c>
      <c r="F31" s="8">
        <v>82698.581172974737</v>
      </c>
      <c r="G31" s="7">
        <v>125459.50335855776</v>
      </c>
      <c r="H31" s="8">
        <v>38064.853506479551</v>
      </c>
      <c r="I31" s="7">
        <v>439662.31161890674</v>
      </c>
      <c r="J31" s="8">
        <v>64878.98996882193</v>
      </c>
      <c r="K31" s="7">
        <v>0</v>
      </c>
      <c r="L31" s="8">
        <v>140965.58219178082</v>
      </c>
      <c r="M31" s="7">
        <v>70994.678853086094</v>
      </c>
      <c r="N31" s="8">
        <v>29191.932521727493</v>
      </c>
      <c r="O31" s="7">
        <v>896475</v>
      </c>
      <c r="P31" s="8">
        <v>429700.49</v>
      </c>
      <c r="Q31" s="7">
        <v>12606.822738331</v>
      </c>
      <c r="R31" s="8">
        <v>680.63125045916718</v>
      </c>
      <c r="S31" s="7">
        <v>0</v>
      </c>
      <c r="T31" s="8">
        <v>0</v>
      </c>
    </row>
    <row r="32" spans="2:20" ht="15.75" thickBot="1" x14ac:dyDescent="0.3">
      <c r="B32" s="13" t="s">
        <v>37</v>
      </c>
      <c r="C32" s="14">
        <f t="shared" si="2"/>
        <v>3913069.9455640721</v>
      </c>
      <c r="D32" s="15">
        <f t="shared" si="2"/>
        <v>1486514.8788569984</v>
      </c>
      <c r="E32" s="14">
        <v>456803.5462824495</v>
      </c>
      <c r="F32" s="15">
        <v>704984.65774924017</v>
      </c>
      <c r="G32" s="14">
        <v>28996.108141108336</v>
      </c>
      <c r="H32" s="15">
        <v>9832.0475956877999</v>
      </c>
      <c r="I32" s="14">
        <v>2773753.7906288663</v>
      </c>
      <c r="J32" s="15">
        <v>78281.103825975326</v>
      </c>
      <c r="K32" s="14">
        <v>605172.41382000002</v>
      </c>
      <c r="L32" s="15">
        <v>676541.01783625386</v>
      </c>
      <c r="M32" s="14">
        <v>4539.0277783935462</v>
      </c>
      <c r="N32" s="15">
        <v>3067.2473765421773</v>
      </c>
      <c r="O32" s="14">
        <v>24392.517399999997</v>
      </c>
      <c r="P32" s="15">
        <v>1935.6693799999998</v>
      </c>
      <c r="Q32" s="14">
        <v>19412.54151325503</v>
      </c>
      <c r="R32" s="15">
        <v>11873.135093299084</v>
      </c>
      <c r="S32" s="14">
        <v>0</v>
      </c>
      <c r="T32" s="15">
        <v>0</v>
      </c>
    </row>
    <row r="33" spans="2:20" ht="15" x14ac:dyDescent="0.25">
      <c r="B33" s="19"/>
      <c r="C33" s="20"/>
      <c r="D33" s="20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1"/>
      <c r="R33" s="22"/>
      <c r="S33" s="18"/>
      <c r="T33" s="18"/>
    </row>
    <row r="34" spans="2:20" ht="15" x14ac:dyDescent="0.25">
      <c r="B34" s="23" t="s">
        <v>38</v>
      </c>
      <c r="C34" s="24"/>
      <c r="D34" s="20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1"/>
      <c r="R34" s="22"/>
      <c r="S34" s="18"/>
      <c r="T34" s="18"/>
    </row>
    <row r="35" spans="2:20" ht="15" x14ac:dyDescent="0.25">
      <c r="B35" s="22" t="s">
        <v>39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1"/>
      <c r="R35" s="22"/>
      <c r="S35" s="18"/>
      <c r="T35" s="18"/>
    </row>
    <row r="36" spans="2:20" ht="15" x14ac:dyDescent="0.25">
      <c r="B36" s="22" t="s">
        <v>40</v>
      </c>
      <c r="C36" s="25"/>
      <c r="D36" s="25"/>
      <c r="E36" s="22"/>
      <c r="F36" s="22"/>
      <c r="G36" s="22"/>
      <c r="H36" s="22"/>
      <c r="I36" s="26"/>
      <c r="J36" s="26"/>
      <c r="K36" s="22"/>
      <c r="L36" s="22"/>
      <c r="M36" s="22"/>
      <c r="N36" s="22"/>
      <c r="O36" s="22"/>
      <c r="P36" s="22"/>
      <c r="Q36" s="21"/>
      <c r="R36" s="22"/>
      <c r="S36" s="18"/>
      <c r="T36" s="18"/>
    </row>
    <row r="37" spans="2:20" ht="15" x14ac:dyDescent="0.25">
      <c r="B37" s="22" t="s">
        <v>41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8"/>
      <c r="T37" s="18"/>
    </row>
    <row r="38" spans="2:20" ht="15" x14ac:dyDescent="0.25">
      <c r="B38" s="22" t="s">
        <v>42</v>
      </c>
      <c r="C38" s="25"/>
      <c r="D38" s="25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8"/>
      <c r="T38" s="18"/>
    </row>
    <row r="39" spans="2:20" ht="15" x14ac:dyDescent="0.25">
      <c r="B39" s="22" t="s">
        <v>43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18"/>
      <c r="S39" s="18"/>
      <c r="T39" s="18"/>
    </row>
    <row r="40" spans="2:20" ht="15" x14ac:dyDescent="0.25">
      <c r="B40" s="22" t="s">
        <v>44</v>
      </c>
      <c r="C40" s="27"/>
      <c r="D40" s="27"/>
      <c r="E40" s="28"/>
      <c r="F40" s="27"/>
      <c r="G40" s="27"/>
      <c r="H40" s="27"/>
      <c r="I40" s="28"/>
      <c r="J40" s="27"/>
      <c r="K40" s="27"/>
      <c r="L40" s="27"/>
      <c r="M40" s="27"/>
      <c r="N40" s="27"/>
      <c r="O40" s="27"/>
      <c r="P40" s="27"/>
      <c r="Q40" s="27"/>
      <c r="R40" s="18"/>
      <c r="S40" s="18"/>
      <c r="T40" s="18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Trim 2021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Luciano Albera Scagliusi</cp:lastModifiedBy>
  <dcterms:created xsi:type="dcterms:W3CDTF">2020-06-24T18:15:31Z</dcterms:created>
  <dcterms:modified xsi:type="dcterms:W3CDTF">2021-11-01T18:51:26Z</dcterms:modified>
</cp:coreProperties>
</file>