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9\Publicación\"/>
    </mc:Choice>
  </mc:AlternateContent>
  <bookViews>
    <workbookView xWindow="0" yWindow="0" windowWidth="20400" windowHeight="6720"/>
  </bookViews>
  <sheets>
    <sheet name="I Trim 2019" sheetId="1" r:id="rId1"/>
  </sheets>
  <definedNames>
    <definedName name="_xlnm.Print_Area" localSheetId="0">'I Trim 2019'!$B$2:$T$40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C31" i="1"/>
  <c r="D31" i="1"/>
  <c r="D30" i="1"/>
  <c r="C30" i="1"/>
  <c r="D29" i="1"/>
  <c r="C29" i="1"/>
  <c r="D28" i="1"/>
  <c r="C28" i="1"/>
  <c r="C27" i="1"/>
  <c r="D27" i="1"/>
  <c r="D26" i="1"/>
  <c r="C26" i="1"/>
  <c r="D25" i="1"/>
  <c r="C25" i="1"/>
  <c r="D24" i="1"/>
  <c r="C24" i="1"/>
  <c r="C23" i="1"/>
  <c r="D23" i="1"/>
  <c r="D22" i="1"/>
  <c r="C22" i="1"/>
  <c r="C21" i="1"/>
  <c r="D21" i="1"/>
  <c r="D20" i="1"/>
  <c r="C20" i="1"/>
  <c r="C19" i="1"/>
  <c r="D19" i="1"/>
  <c r="D18" i="1"/>
  <c r="C18" i="1"/>
  <c r="C17" i="1"/>
  <c r="D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T8" i="1"/>
  <c r="S8" i="1"/>
  <c r="P8" i="1"/>
  <c r="O8" i="1"/>
  <c r="L8" i="1"/>
  <c r="K8" i="1"/>
  <c r="H8" i="1"/>
  <c r="G8" i="1"/>
  <c r="R8" i="1"/>
  <c r="Q8" i="1"/>
  <c r="N8" i="1"/>
  <c r="M8" i="1"/>
  <c r="J8" i="1"/>
  <c r="I8" i="1"/>
  <c r="F8" i="1"/>
  <c r="E8" i="1"/>
  <c r="C9" i="1" l="1"/>
  <c r="C8" i="1" s="1"/>
  <c r="D9" i="1"/>
  <c r="D8" i="1" s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<sst xmlns="http://schemas.openxmlformats.org/spreadsheetml/2006/main" count="63" uniqueCount="47">
  <si>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</si>
  <si>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31/03/2019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</si>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</sst>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F18" sqref="F18"/>
    </sheetView>
  </sheetViews>
  <sheetFormatPr baseColWidth="10" defaultColWidth="11.42578125" defaultRowHeight="15" x14ac:dyDescent="0.25"/>
  <cols>
    <col min="1" max="1" width="1.28515625" style="5" customWidth="1"/>
    <col min="2" max="2" width="20.85546875" style="45" customWidth="1"/>
    <col min="3" max="3" width="12.7109375" style="50" bestFit="1" customWidth="1"/>
    <col min="4" max="4" width="12.5703125" style="50" customWidth="1"/>
    <col min="5" max="5" width="12.7109375" style="5" customWidth="1"/>
    <col min="6" max="6" width="12.85546875" style="5" customWidth="1"/>
    <col min="7" max="7" width="12.7109375" style="5" customWidth="1"/>
    <col min="8" max="8" width="10.7109375" style="5" customWidth="1"/>
    <col min="9" max="9" width="12.7109375" style="5" customWidth="1"/>
    <col min="10" max="10" width="10.5703125" style="5" customWidth="1"/>
    <col min="11" max="11" width="12.7109375" style="5" customWidth="1"/>
    <col min="12" max="12" width="11.85546875" style="5" customWidth="1"/>
    <col min="13" max="13" width="12.7109375" style="5" customWidth="1"/>
    <col min="14" max="14" width="12" style="5" customWidth="1"/>
    <col min="15" max="15" width="12.7109375" style="5" customWidth="1"/>
    <col min="16" max="16" width="11.5703125" style="5" bestFit="1" customWidth="1"/>
    <col min="17" max="17" width="12.7109375" style="5" customWidth="1"/>
    <col min="18" max="18" width="10.5703125" style="5" customWidth="1"/>
    <col min="19" max="19" width="12.7109375" style="5" customWidth="1"/>
    <col min="20" max="20" width="10.7109375" style="5" customWidth="1"/>
    <col min="21" max="16384" width="11.42578125" style="5"/>
  </cols>
  <sheetData>
    <row r="1" spans="2:29" ht="18" customHeight="1" thickBot="1" x14ac:dyDescent="0.3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3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25">
      <c r="B3" s="9"/>
      <c r="C3" s="9"/>
      <c r="D3" s="9"/>
    </row>
    <row r="4" spans="2:29" ht="18" customHeight="1" x14ac:dyDescent="0.25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3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3">
      <c r="B6" s="14" t="s">
        <v>3</v>
      </c>
      <c r="C6" s="15" t="s">
        <v>4</v>
      </c>
      <c r="D6" s="16"/>
      <c r="E6" s="15" t="s">
        <v>5</v>
      </c>
      <c r="F6" s="16"/>
      <c r="G6" s="15" t="s">
        <v>6</v>
      </c>
      <c r="H6" s="16"/>
      <c r="I6" s="15" t="s">
        <v>7</v>
      </c>
      <c r="J6" s="16"/>
      <c r="K6" s="15" t="s">
        <v>8</v>
      </c>
      <c r="L6" s="16"/>
      <c r="M6" s="15" t="s">
        <v>9</v>
      </c>
      <c r="N6" s="16"/>
      <c r="O6" s="15" t="s">
        <v>10</v>
      </c>
      <c r="P6" s="16"/>
      <c r="Q6" s="15" t="s">
        <v>11</v>
      </c>
      <c r="R6" s="16"/>
      <c r="S6" s="15" t="s">
        <v>12</v>
      </c>
      <c r="T6" s="16"/>
    </row>
    <row r="7" spans="2:29" ht="24" customHeight="1" thickBot="1" x14ac:dyDescent="0.3">
      <c r="B7" s="17"/>
      <c r="C7" s="18" t="s">
        <v>13</v>
      </c>
      <c r="D7" s="19" t="s">
        <v>14</v>
      </c>
      <c r="E7" s="18" t="s">
        <v>13</v>
      </c>
      <c r="F7" s="19" t="s">
        <v>14</v>
      </c>
      <c r="G7" s="18" t="s">
        <v>13</v>
      </c>
      <c r="H7" s="19" t="s">
        <v>14</v>
      </c>
      <c r="I7" s="18" t="s">
        <v>13</v>
      </c>
      <c r="J7" s="19" t="s">
        <v>14</v>
      </c>
      <c r="K7" s="18" t="s">
        <v>13</v>
      </c>
      <c r="L7" s="19" t="s">
        <v>14</v>
      </c>
      <c r="M7" s="18" t="s">
        <v>13</v>
      </c>
      <c r="N7" s="19" t="s">
        <v>14</v>
      </c>
      <c r="O7" s="18" t="s">
        <v>13</v>
      </c>
      <c r="P7" s="19" t="s">
        <v>14</v>
      </c>
      <c r="Q7" s="18" t="s">
        <v>13</v>
      </c>
      <c r="R7" s="19" t="s">
        <v>14</v>
      </c>
      <c r="S7" s="18" t="s">
        <v>13</v>
      </c>
      <c r="T7" s="19" t="s">
        <v>14</v>
      </c>
    </row>
    <row r="8" spans="2:29" ht="15.75" thickBot="1" x14ac:dyDescent="0.3">
      <c r="B8" s="20" t="s">
        <v>15</v>
      </c>
      <c r="C8" s="21">
        <f t="shared" ref="C8:T8" si="0">+SUM(C9:C32)</f>
        <v>36495984.260212466</v>
      </c>
      <c r="D8" s="22">
        <f t="shared" si="0"/>
        <v>35432575.717788488</v>
      </c>
      <c r="E8" s="21">
        <f t="shared" si="0"/>
        <v>1520389.5461433753</v>
      </c>
      <c r="F8" s="22">
        <f t="shared" si="0"/>
        <v>5021418.5487531526</v>
      </c>
      <c r="G8" s="21">
        <f t="shared" si="0"/>
        <v>341203.76112845773</v>
      </c>
      <c r="H8" s="22">
        <f t="shared" si="0"/>
        <v>134333.33933270554</v>
      </c>
      <c r="I8" s="21">
        <f t="shared" si="0"/>
        <v>2244488.5141572179</v>
      </c>
      <c r="J8" s="22">
        <f t="shared" si="0"/>
        <v>3347887.6336515662</v>
      </c>
      <c r="K8" s="21">
        <f t="shared" si="0"/>
        <v>934532.64345043304</v>
      </c>
      <c r="L8" s="22">
        <f t="shared" si="0"/>
        <v>837001.44036188186</v>
      </c>
      <c r="M8" s="21">
        <f t="shared" si="0"/>
        <v>87290.261014074189</v>
      </c>
      <c r="N8" s="22">
        <f t="shared" si="0"/>
        <v>65565.718413719165</v>
      </c>
      <c r="O8" s="21">
        <f t="shared" si="0"/>
        <v>29429575.225132558</v>
      </c>
      <c r="P8" s="22">
        <f t="shared" si="0"/>
        <v>25088911.835232891</v>
      </c>
      <c r="Q8" s="21">
        <f t="shared" si="0"/>
        <v>1938504.3091863466</v>
      </c>
      <c r="R8" s="22">
        <f t="shared" si="0"/>
        <v>937457.20204256731</v>
      </c>
      <c r="S8" s="21">
        <f t="shared" si="0"/>
        <v>1110851.817931599</v>
      </c>
      <c r="T8" s="22">
        <f t="shared" si="0"/>
        <v>279637.57067288947</v>
      </c>
    </row>
    <row r="9" spans="2:29" x14ac:dyDescent="0.25">
      <c r="B9" s="23" t="s">
        <v>16</v>
      </c>
      <c r="C9" s="24">
        <f t="shared" ref="C9:D32" si="1">+E9+G9+I9+K9+M9+O9+Q9</f>
        <v>7465626.9532512119</v>
      </c>
      <c r="D9" s="25">
        <f t="shared" si="1"/>
        <v>4662739.5711409105</v>
      </c>
      <c r="E9" s="24">
        <v>243209.65378539043</v>
      </c>
      <c r="F9" s="25">
        <v>350975.56415460969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0</v>
      </c>
      <c r="N9" s="25">
        <v>0</v>
      </c>
      <c r="O9" s="24">
        <v>6916630.9527949998</v>
      </c>
      <c r="P9" s="25">
        <v>4038168.8577543916</v>
      </c>
      <c r="Q9" s="24">
        <v>305786.34667082143</v>
      </c>
      <c r="R9" s="25">
        <v>273595.14923190849</v>
      </c>
      <c r="S9" s="24">
        <v>126744.47500000001</v>
      </c>
      <c r="T9" s="25">
        <v>60255.210395330709</v>
      </c>
    </row>
    <row r="10" spans="2:29" x14ac:dyDescent="0.25">
      <c r="B10" s="26" t="s">
        <v>17</v>
      </c>
      <c r="C10" s="27">
        <f t="shared" si="1"/>
        <v>21036330.161047649</v>
      </c>
      <c r="D10" s="28">
        <f t="shared" si="1"/>
        <v>14899071.428114071</v>
      </c>
      <c r="E10" s="27">
        <v>0</v>
      </c>
      <c r="F10" s="28">
        <v>1075396.9119299999</v>
      </c>
      <c r="G10" s="27">
        <v>27697.621139058589</v>
      </c>
      <c r="H10" s="28">
        <v>13473.14478749266</v>
      </c>
      <c r="I10" s="27">
        <v>28569.389589041097</v>
      </c>
      <c r="J10" s="28">
        <v>1554.5273478701345</v>
      </c>
      <c r="K10" s="27">
        <v>0</v>
      </c>
      <c r="L10" s="28">
        <v>0</v>
      </c>
      <c r="M10" s="27">
        <v>0</v>
      </c>
      <c r="N10" s="28">
        <v>0</v>
      </c>
      <c r="O10" s="27">
        <v>20526992.316226192</v>
      </c>
      <c r="P10" s="28">
        <v>13523246.178499989</v>
      </c>
      <c r="Q10" s="27">
        <v>453070.83409335808</v>
      </c>
      <c r="R10" s="28">
        <v>285400.66554871929</v>
      </c>
      <c r="S10" s="27">
        <v>0</v>
      </c>
      <c r="T10" s="28">
        <v>0</v>
      </c>
    </row>
    <row r="11" spans="2:29" x14ac:dyDescent="0.25">
      <c r="B11" s="23" t="s">
        <v>18</v>
      </c>
      <c r="C11" s="24">
        <f t="shared" si="1"/>
        <v>104861.55692414202</v>
      </c>
      <c r="D11" s="25">
        <f t="shared" si="1"/>
        <v>167410.20211396489</v>
      </c>
      <c r="E11" s="24">
        <v>83547.84939497881</v>
      </c>
      <c r="F11" s="25">
        <v>159174.83047518495</v>
      </c>
      <c r="G11" s="24">
        <v>19020.339539563036</v>
      </c>
      <c r="H11" s="25">
        <v>7756.1301784218795</v>
      </c>
      <c r="I11" s="24">
        <v>0</v>
      </c>
      <c r="J11" s="25">
        <v>0</v>
      </c>
      <c r="K11" s="24">
        <v>0</v>
      </c>
      <c r="L11" s="25">
        <v>0</v>
      </c>
      <c r="M11" s="24">
        <v>0</v>
      </c>
      <c r="N11" s="25">
        <v>0</v>
      </c>
      <c r="O11" s="24">
        <v>0</v>
      </c>
      <c r="P11" s="25">
        <v>0</v>
      </c>
      <c r="Q11" s="24">
        <v>2293.3679896001754</v>
      </c>
      <c r="R11" s="25">
        <v>479.24146035806007</v>
      </c>
      <c r="S11" s="24">
        <v>0</v>
      </c>
      <c r="T11" s="25">
        <v>0</v>
      </c>
    </row>
    <row r="12" spans="2:29" x14ac:dyDescent="0.25">
      <c r="B12" s="29" t="s">
        <v>19</v>
      </c>
      <c r="C12" s="27">
        <f t="shared" si="1"/>
        <v>833426.46558079333</v>
      </c>
      <c r="D12" s="28">
        <f t="shared" si="1"/>
        <v>1931771.9995323906</v>
      </c>
      <c r="E12" s="27">
        <v>63660.252730228247</v>
      </c>
      <c r="F12" s="28">
        <v>32615.701233706204</v>
      </c>
      <c r="G12" s="27">
        <v>0</v>
      </c>
      <c r="H12" s="28">
        <v>15075.934392801082</v>
      </c>
      <c r="I12" s="27">
        <v>66126.590050238097</v>
      </c>
      <c r="J12" s="28">
        <v>299935.94542961579</v>
      </c>
      <c r="K12" s="27">
        <v>0</v>
      </c>
      <c r="L12" s="28">
        <v>0</v>
      </c>
      <c r="M12" s="27">
        <v>0</v>
      </c>
      <c r="N12" s="28">
        <v>0</v>
      </c>
      <c r="O12" s="27">
        <v>337067.30769230769</v>
      </c>
      <c r="P12" s="28">
        <v>1497706.8730769232</v>
      </c>
      <c r="Q12" s="27">
        <v>366572.31510801928</v>
      </c>
      <c r="R12" s="28">
        <v>86437.545399344381</v>
      </c>
      <c r="S12" s="27">
        <v>984107.34293159901</v>
      </c>
      <c r="T12" s="28">
        <v>219382.36027755879</v>
      </c>
    </row>
    <row r="13" spans="2:29" x14ac:dyDescent="0.25">
      <c r="B13" s="23" t="s">
        <v>20</v>
      </c>
      <c r="C13" s="24">
        <f t="shared" si="1"/>
        <v>92289.025152769347</v>
      </c>
      <c r="D13" s="25">
        <f t="shared" si="1"/>
        <v>508067.38189392589</v>
      </c>
      <c r="E13" s="24">
        <v>50187.945286346774</v>
      </c>
      <c r="F13" s="25">
        <v>207951.35755180984</v>
      </c>
      <c r="G13" s="24">
        <v>40488.902194156464</v>
      </c>
      <c r="H13" s="25">
        <v>17965.503924328612</v>
      </c>
      <c r="I13" s="24">
        <v>0</v>
      </c>
      <c r="J13" s="25">
        <v>276029.96575342468</v>
      </c>
      <c r="K13" s="24">
        <v>0</v>
      </c>
      <c r="L13" s="25">
        <v>0</v>
      </c>
      <c r="M13" s="24">
        <v>0</v>
      </c>
      <c r="N13" s="25">
        <v>0</v>
      </c>
      <c r="O13" s="24">
        <v>0</v>
      </c>
      <c r="P13" s="25">
        <v>0</v>
      </c>
      <c r="Q13" s="24">
        <v>1612.177672266112</v>
      </c>
      <c r="R13" s="25">
        <v>6120.5546643627304</v>
      </c>
      <c r="S13" s="24">
        <v>0</v>
      </c>
      <c r="T13" s="25">
        <v>0</v>
      </c>
    </row>
    <row r="14" spans="2:29" s="30" customFormat="1" x14ac:dyDescent="0.25">
      <c r="B14" s="26" t="s">
        <v>21</v>
      </c>
      <c r="C14" s="27">
        <f t="shared" si="1"/>
        <v>776624.85357537831</v>
      </c>
      <c r="D14" s="28">
        <f t="shared" si="1"/>
        <v>1443129.6565758719</v>
      </c>
      <c r="E14" s="27">
        <v>0</v>
      </c>
      <c r="F14" s="28">
        <v>244296.01149</v>
      </c>
      <c r="G14" s="27">
        <v>5139.8922979214449</v>
      </c>
      <c r="H14" s="28">
        <v>2158.2252742828782</v>
      </c>
      <c r="I14" s="27">
        <v>87500</v>
      </c>
      <c r="J14" s="28">
        <v>556647.95947474882</v>
      </c>
      <c r="K14" s="27">
        <v>267190</v>
      </c>
      <c r="L14" s="28">
        <v>119027.36075000001</v>
      </c>
      <c r="M14" s="27">
        <v>0</v>
      </c>
      <c r="N14" s="28">
        <v>0</v>
      </c>
      <c r="O14" s="27">
        <v>411472.05255106004</v>
      </c>
      <c r="P14" s="28">
        <v>519254.75933370891</v>
      </c>
      <c r="Q14" s="27">
        <v>5322.9087263969068</v>
      </c>
      <c r="R14" s="28">
        <v>1745.340253131164</v>
      </c>
      <c r="S14" s="27">
        <v>0</v>
      </c>
      <c r="T14" s="28">
        <v>0</v>
      </c>
    </row>
    <row r="15" spans="2:29" s="30" customFormat="1" x14ac:dyDescent="0.25">
      <c r="B15" s="23" t="s">
        <v>22</v>
      </c>
      <c r="C15" s="24">
        <f t="shared" si="1"/>
        <v>981994.4127540366</v>
      </c>
      <c r="D15" s="25">
        <f t="shared" si="1"/>
        <v>991100.52942791348</v>
      </c>
      <c r="E15" s="24">
        <v>929.24234449062612</v>
      </c>
      <c r="F15" s="25">
        <v>78555.512517370924</v>
      </c>
      <c r="G15" s="24">
        <v>27213.381889546014</v>
      </c>
      <c r="H15" s="25">
        <v>8939.7528547512156</v>
      </c>
      <c r="I15" s="24">
        <v>106250</v>
      </c>
      <c r="J15" s="25">
        <v>329611.78032248857</v>
      </c>
      <c r="K15" s="24">
        <v>0</v>
      </c>
      <c r="L15" s="25">
        <v>0</v>
      </c>
      <c r="M15" s="24">
        <v>0</v>
      </c>
      <c r="N15" s="25">
        <v>0</v>
      </c>
      <c r="O15" s="24">
        <v>832085.32290999999</v>
      </c>
      <c r="P15" s="25">
        <v>571896.29800000007</v>
      </c>
      <c r="Q15" s="24">
        <v>15516.465609999999</v>
      </c>
      <c r="R15" s="25">
        <v>2097.1857333027433</v>
      </c>
      <c r="S15" s="24">
        <v>0</v>
      </c>
      <c r="T15" s="25">
        <v>0</v>
      </c>
    </row>
    <row r="16" spans="2:29" x14ac:dyDescent="0.25">
      <c r="B16" s="26" t="s">
        <v>23</v>
      </c>
      <c r="C16" s="27">
        <f t="shared" si="1"/>
        <v>143021.27316682972</v>
      </c>
      <c r="D16" s="28">
        <f t="shared" si="1"/>
        <v>1332260.9629393648</v>
      </c>
      <c r="E16" s="27">
        <v>22315.495710137919</v>
      </c>
      <c r="F16" s="28">
        <v>245909.40990739685</v>
      </c>
      <c r="G16" s="27">
        <v>0</v>
      </c>
      <c r="H16" s="28">
        <v>13776.269849311368</v>
      </c>
      <c r="I16" s="27">
        <v>0</v>
      </c>
      <c r="J16" s="28">
        <v>173537.15753136986</v>
      </c>
      <c r="K16" s="27">
        <v>111111.11111111111</v>
      </c>
      <c r="L16" s="28">
        <v>33851.269818656197</v>
      </c>
      <c r="M16" s="27">
        <v>0</v>
      </c>
      <c r="N16" s="28">
        <v>0</v>
      </c>
      <c r="O16" s="27">
        <v>0</v>
      </c>
      <c r="P16" s="28">
        <v>863613.20291626186</v>
      </c>
      <c r="Q16" s="27">
        <v>9594.6663455806884</v>
      </c>
      <c r="R16" s="28">
        <v>1573.6529163688824</v>
      </c>
      <c r="S16" s="27">
        <v>0</v>
      </c>
      <c r="T16" s="28">
        <v>0</v>
      </c>
    </row>
    <row r="17" spans="2:22" x14ac:dyDescent="0.25">
      <c r="B17" s="23" t="s">
        <v>24</v>
      </c>
      <c r="C17" s="24">
        <f t="shared" si="1"/>
        <v>65668.950719147659</v>
      </c>
      <c r="D17" s="25">
        <f t="shared" si="1"/>
        <v>195309.66181494942</v>
      </c>
      <c r="E17" s="24">
        <v>0</v>
      </c>
      <c r="F17" s="25">
        <v>178270.06249500002</v>
      </c>
      <c r="G17" s="24">
        <v>14497.511656381354</v>
      </c>
      <c r="H17" s="25">
        <v>4200.5080321344931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42922.770633371023</v>
      </c>
      <c r="P17" s="25">
        <v>8071.9619232045525</v>
      </c>
      <c r="Q17" s="24">
        <v>8248.6684293952821</v>
      </c>
      <c r="R17" s="25">
        <v>4767.1293646103168</v>
      </c>
      <c r="S17" s="24">
        <v>0</v>
      </c>
      <c r="T17" s="25">
        <v>0</v>
      </c>
    </row>
    <row r="18" spans="2:22" x14ac:dyDescent="0.25">
      <c r="B18" s="26" t="s">
        <v>25</v>
      </c>
      <c r="C18" s="27">
        <f t="shared" si="1"/>
        <v>1216826.8503210635</v>
      </c>
      <c r="D18" s="28">
        <f t="shared" si="1"/>
        <v>1073533.696189289</v>
      </c>
      <c r="E18" s="27">
        <v>66560.343572943311</v>
      </c>
      <c r="F18" s="28">
        <v>385570.8980549929</v>
      </c>
      <c r="G18" s="27">
        <v>0</v>
      </c>
      <c r="H18" s="28">
        <v>0</v>
      </c>
      <c r="I18" s="27">
        <v>1024762.0375525114</v>
      </c>
      <c r="J18" s="28">
        <v>216717.12268637263</v>
      </c>
      <c r="K18" s="27">
        <v>120000</v>
      </c>
      <c r="L18" s="28">
        <v>73286.230547945204</v>
      </c>
      <c r="M18" s="27">
        <v>0</v>
      </c>
      <c r="N18" s="28">
        <v>0</v>
      </c>
      <c r="O18" s="27">
        <v>0</v>
      </c>
      <c r="P18" s="28">
        <v>392588.4375</v>
      </c>
      <c r="Q18" s="27">
        <v>5504.4691956088145</v>
      </c>
      <c r="R18" s="28">
        <v>5371.0073999779997</v>
      </c>
      <c r="S18" s="27">
        <v>0</v>
      </c>
      <c r="T18" s="28">
        <v>0</v>
      </c>
    </row>
    <row r="19" spans="2:22" x14ac:dyDescent="0.25">
      <c r="B19" s="23" t="s">
        <v>26</v>
      </c>
      <c r="C19" s="24">
        <f t="shared" si="1"/>
        <v>4990.903409998632</v>
      </c>
      <c r="D19" s="25">
        <f t="shared" si="1"/>
        <v>92836.063800517266</v>
      </c>
      <c r="E19" s="24">
        <v>383.38383671437339</v>
      </c>
      <c r="F19" s="25">
        <v>92046.163918830454</v>
      </c>
      <c r="G19" s="24">
        <v>0</v>
      </c>
      <c r="H19" s="25">
        <v>0</v>
      </c>
      <c r="I19" s="24">
        <v>0</v>
      </c>
      <c r="J19" s="25">
        <v>0</v>
      </c>
      <c r="K19" s="24">
        <v>0</v>
      </c>
      <c r="L19" s="25">
        <v>0</v>
      </c>
      <c r="M19" s="24">
        <v>0</v>
      </c>
      <c r="N19" s="25">
        <v>0</v>
      </c>
      <c r="O19" s="24">
        <v>0</v>
      </c>
      <c r="P19" s="25">
        <v>0</v>
      </c>
      <c r="Q19" s="24">
        <v>4607.5195732842585</v>
      </c>
      <c r="R19" s="25">
        <v>789.89988168680566</v>
      </c>
      <c r="S19" s="24">
        <v>0</v>
      </c>
      <c r="T19" s="25">
        <v>0</v>
      </c>
    </row>
    <row r="20" spans="2:22" x14ac:dyDescent="0.25">
      <c r="B20" s="26" t="s">
        <v>27</v>
      </c>
      <c r="C20" s="27">
        <f t="shared" si="1"/>
        <v>72775.088630112761</v>
      </c>
      <c r="D20" s="28">
        <f t="shared" si="1"/>
        <v>725163.90020619682</v>
      </c>
      <c r="E20" s="27">
        <v>53539.62415728069</v>
      </c>
      <c r="F20" s="28">
        <v>108788.29915099955</v>
      </c>
      <c r="G20" s="27">
        <v>0</v>
      </c>
      <c r="H20" s="28">
        <v>0</v>
      </c>
      <c r="I20" s="27">
        <v>0</v>
      </c>
      <c r="J20" s="28">
        <v>0</v>
      </c>
      <c r="K20" s="27">
        <v>14543.586060378486</v>
      </c>
      <c r="L20" s="28">
        <v>43827.37768026437</v>
      </c>
      <c r="M20" s="27">
        <v>0</v>
      </c>
      <c r="N20" s="28">
        <v>0</v>
      </c>
      <c r="O20" s="27">
        <v>928.08274520689667</v>
      </c>
      <c r="P20" s="28">
        <v>571904.16195378685</v>
      </c>
      <c r="Q20" s="27">
        <v>3763.7956672467039</v>
      </c>
      <c r="R20" s="28">
        <v>644.06142114602767</v>
      </c>
      <c r="S20" s="27">
        <v>0</v>
      </c>
      <c r="T20" s="28">
        <v>0</v>
      </c>
      <c r="V20" s="31"/>
    </row>
    <row r="21" spans="2:22" x14ac:dyDescent="0.25">
      <c r="B21" s="23" t="s">
        <v>28</v>
      </c>
      <c r="C21" s="24">
        <f t="shared" si="1"/>
        <v>544519.68171345931</v>
      </c>
      <c r="D21" s="25">
        <f t="shared" si="1"/>
        <v>1512104.6646379298</v>
      </c>
      <c r="E21" s="24">
        <v>168750.59219310986</v>
      </c>
      <c r="F21" s="25">
        <v>224590.2056198756</v>
      </c>
      <c r="G21" s="24">
        <v>61167.684344730515</v>
      </c>
      <c r="H21" s="25">
        <v>10022.076689338734</v>
      </c>
      <c r="I21" s="24">
        <v>62500</v>
      </c>
      <c r="J21" s="25">
        <v>485518.51454269403</v>
      </c>
      <c r="K21" s="24">
        <v>15599.417866666667</v>
      </c>
      <c r="L21" s="25">
        <v>94301.894444974765</v>
      </c>
      <c r="M21" s="24">
        <v>0</v>
      </c>
      <c r="N21" s="25">
        <v>0</v>
      </c>
      <c r="O21" s="24">
        <v>2481.2727021582459</v>
      </c>
      <c r="P21" s="25">
        <v>616061.81546855404</v>
      </c>
      <c r="Q21" s="24">
        <v>234020.71460679395</v>
      </c>
      <c r="R21" s="25">
        <v>81610.157872492608</v>
      </c>
      <c r="S21" s="24">
        <v>0</v>
      </c>
      <c r="T21" s="25">
        <v>0</v>
      </c>
      <c r="V21" s="32"/>
    </row>
    <row r="22" spans="2:22" x14ac:dyDescent="0.25">
      <c r="B22" s="26" t="s">
        <v>29</v>
      </c>
      <c r="C22" s="27">
        <f t="shared" si="1"/>
        <v>167085.35377314739</v>
      </c>
      <c r="D22" s="28">
        <f t="shared" si="1"/>
        <v>254979.74792021146</v>
      </c>
      <c r="E22" s="27">
        <v>93884.501770930889</v>
      </c>
      <c r="F22" s="28">
        <v>208524.13001672615</v>
      </c>
      <c r="G22" s="27">
        <v>17398.385741365018</v>
      </c>
      <c r="H22" s="28">
        <v>8691.8089062412382</v>
      </c>
      <c r="I22" s="27">
        <v>0</v>
      </c>
      <c r="J22" s="28">
        <v>0</v>
      </c>
      <c r="K22" s="27">
        <v>24075.290158946889</v>
      </c>
      <c r="L22" s="28">
        <v>24507.740413479165</v>
      </c>
      <c r="M22" s="27">
        <v>0</v>
      </c>
      <c r="N22" s="28">
        <v>0</v>
      </c>
      <c r="O22" s="27">
        <v>25033.612168537918</v>
      </c>
      <c r="P22" s="28">
        <v>12328.166755020884</v>
      </c>
      <c r="Q22" s="27">
        <v>6693.5639333666859</v>
      </c>
      <c r="R22" s="28">
        <v>927.90182874403956</v>
      </c>
      <c r="S22" s="27">
        <v>0</v>
      </c>
      <c r="T22" s="28">
        <v>0</v>
      </c>
    </row>
    <row r="23" spans="2:22" x14ac:dyDescent="0.25">
      <c r="B23" s="23" t="s">
        <v>30</v>
      </c>
      <c r="C23" s="24">
        <f t="shared" si="1"/>
        <v>638138.82877974899</v>
      </c>
      <c r="D23" s="25">
        <f t="shared" si="1"/>
        <v>1218785.3516273936</v>
      </c>
      <c r="E23" s="24">
        <v>73162.985182119592</v>
      </c>
      <c r="F23" s="25">
        <v>128675.74361272696</v>
      </c>
      <c r="G23" s="24">
        <v>38608.337164352255</v>
      </c>
      <c r="H23" s="25">
        <v>5988.2272243041407</v>
      </c>
      <c r="I23" s="24">
        <v>139583.33333333331</v>
      </c>
      <c r="J23" s="25">
        <v>194821.11039764079</v>
      </c>
      <c r="K23" s="24">
        <v>206064.46803047272</v>
      </c>
      <c r="L23" s="25">
        <v>175582.34498130769</v>
      </c>
      <c r="M23" s="24">
        <v>0</v>
      </c>
      <c r="N23" s="25">
        <v>0</v>
      </c>
      <c r="O23" s="24">
        <v>89644.662359717957</v>
      </c>
      <c r="P23" s="25">
        <v>653476.27770508348</v>
      </c>
      <c r="Q23" s="24">
        <v>91075.042709753179</v>
      </c>
      <c r="R23" s="25">
        <v>60241.647706330572</v>
      </c>
      <c r="S23" s="24">
        <v>0</v>
      </c>
      <c r="T23" s="25">
        <v>0</v>
      </c>
    </row>
    <row r="24" spans="2:22" x14ac:dyDescent="0.25">
      <c r="B24" s="26" t="s">
        <v>31</v>
      </c>
      <c r="C24" s="27">
        <f t="shared" si="1"/>
        <v>441432.68088406906</v>
      </c>
      <c r="D24" s="28">
        <f t="shared" si="1"/>
        <v>947283.08868630533</v>
      </c>
      <c r="E24" s="27">
        <v>64375.543078488699</v>
      </c>
      <c r="F24" s="28">
        <v>130818.98966651128</v>
      </c>
      <c r="G24" s="27">
        <v>1629.2208623604238</v>
      </c>
      <c r="H24" s="28">
        <v>1800.8988702559695</v>
      </c>
      <c r="I24" s="27">
        <v>215357.87791780819</v>
      </c>
      <c r="J24" s="28">
        <v>85413.338571522705</v>
      </c>
      <c r="K24" s="27">
        <v>32142.857142857141</v>
      </c>
      <c r="L24" s="28">
        <v>139794.21482525457</v>
      </c>
      <c r="M24" s="27">
        <v>0</v>
      </c>
      <c r="N24" s="28">
        <v>0</v>
      </c>
      <c r="O24" s="27">
        <v>5031.0027669716856</v>
      </c>
      <c r="P24" s="28">
        <v>560240.75716392591</v>
      </c>
      <c r="Q24" s="27">
        <v>122896.17911558288</v>
      </c>
      <c r="R24" s="28">
        <v>29214.889588835005</v>
      </c>
      <c r="S24" s="27">
        <v>0</v>
      </c>
      <c r="T24" s="28">
        <v>0</v>
      </c>
    </row>
    <row r="25" spans="2:22" s="30" customFormat="1" x14ac:dyDescent="0.25">
      <c r="B25" s="23" t="s">
        <v>32</v>
      </c>
      <c r="C25" s="24">
        <f t="shared" si="1"/>
        <v>392498.62903018534</v>
      </c>
      <c r="D25" s="25">
        <f t="shared" si="1"/>
        <v>1106273.3997762715</v>
      </c>
      <c r="E25" s="24">
        <v>87399.497312390813</v>
      </c>
      <c r="F25" s="25">
        <v>200763.11922556575</v>
      </c>
      <c r="G25" s="24">
        <v>36205.896535398235</v>
      </c>
      <c r="H25" s="25">
        <v>9812.8959971017011</v>
      </c>
      <c r="I25" s="24">
        <v>0</v>
      </c>
      <c r="J25" s="25">
        <v>173537.15753136986</v>
      </c>
      <c r="K25" s="24">
        <v>0</v>
      </c>
      <c r="L25" s="25">
        <v>0</v>
      </c>
      <c r="M25" s="24">
        <v>0</v>
      </c>
      <c r="N25" s="25">
        <v>0</v>
      </c>
      <c r="O25" s="24">
        <v>239285.86958203875</v>
      </c>
      <c r="P25" s="25">
        <v>712955.83898694557</v>
      </c>
      <c r="Q25" s="24">
        <v>29607.365600357538</v>
      </c>
      <c r="R25" s="25">
        <v>9204.3880352884462</v>
      </c>
      <c r="S25" s="24">
        <v>0</v>
      </c>
      <c r="T25" s="25">
        <v>0</v>
      </c>
    </row>
    <row r="26" spans="2:22" x14ac:dyDescent="0.25">
      <c r="B26" s="26" t="s">
        <v>33</v>
      </c>
      <c r="C26" s="27">
        <f t="shared" si="1"/>
        <v>229704.80960650172</v>
      </c>
      <c r="D26" s="28">
        <f t="shared" si="1"/>
        <v>233260.65193703555</v>
      </c>
      <c r="E26" s="27">
        <v>98468.944461432722</v>
      </c>
      <c r="F26" s="28">
        <v>191768.78040433157</v>
      </c>
      <c r="G26" s="27">
        <v>0</v>
      </c>
      <c r="H26" s="28">
        <v>0</v>
      </c>
      <c r="I26" s="27">
        <v>0</v>
      </c>
      <c r="J26" s="28">
        <v>0</v>
      </c>
      <c r="K26" s="27">
        <v>0</v>
      </c>
      <c r="L26" s="28">
        <v>0</v>
      </c>
      <c r="M26" s="27">
        <v>0</v>
      </c>
      <c r="N26" s="28">
        <v>0</v>
      </c>
      <c r="O26" s="27">
        <v>0</v>
      </c>
      <c r="P26" s="28">
        <v>2354.1231950973724</v>
      </c>
      <c r="Q26" s="27">
        <v>131235.86514506899</v>
      </c>
      <c r="R26" s="28">
        <v>39137.748337606608</v>
      </c>
      <c r="S26" s="27">
        <v>0</v>
      </c>
      <c r="T26" s="28">
        <v>0</v>
      </c>
    </row>
    <row r="27" spans="2:22" x14ac:dyDescent="0.25">
      <c r="B27" s="23" t="s">
        <v>34</v>
      </c>
      <c r="C27" s="24">
        <f t="shared" si="1"/>
        <v>48864.650698056932</v>
      </c>
      <c r="D27" s="25">
        <f t="shared" si="1"/>
        <v>5515.1691319430702</v>
      </c>
      <c r="E27" s="24">
        <v>48864.650698056932</v>
      </c>
      <c r="F27" s="25">
        <v>5515.1691319430702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25">
      <c r="B28" s="26" t="s">
        <v>35</v>
      </c>
      <c r="C28" s="27">
        <f t="shared" si="1"/>
        <v>387061.27194328571</v>
      </c>
      <c r="D28" s="28">
        <f t="shared" si="1"/>
        <v>571529.93370212172</v>
      </c>
      <c r="E28" s="27">
        <v>1657.15787</v>
      </c>
      <c r="F28" s="28">
        <v>137592.48743567782</v>
      </c>
      <c r="G28" s="27">
        <v>22560.146860000001</v>
      </c>
      <c r="H28" s="28">
        <v>1348.7476599999973</v>
      </c>
      <c r="I28" s="27">
        <v>207589.28571428574</v>
      </c>
      <c r="J28" s="28">
        <v>298823.53494144394</v>
      </c>
      <c r="K28" s="27">
        <v>143805.91308</v>
      </c>
      <c r="L28" s="28">
        <v>132823.00689999998</v>
      </c>
      <c r="M28" s="27">
        <v>0</v>
      </c>
      <c r="N28" s="28">
        <v>0</v>
      </c>
      <c r="O28" s="27">
        <v>0</v>
      </c>
      <c r="P28" s="28">
        <v>0</v>
      </c>
      <c r="Q28" s="27">
        <v>11448.768419</v>
      </c>
      <c r="R28" s="28">
        <v>942.15676500000006</v>
      </c>
      <c r="S28" s="27">
        <v>0</v>
      </c>
      <c r="T28" s="28">
        <v>0</v>
      </c>
    </row>
    <row r="29" spans="2:22" s="30" customFormat="1" x14ac:dyDescent="0.25">
      <c r="B29" s="23" t="s">
        <v>36</v>
      </c>
      <c r="C29" s="24">
        <f t="shared" si="1"/>
        <v>236790.43387014384</v>
      </c>
      <c r="D29" s="25">
        <f t="shared" si="1"/>
        <v>487680.44970299321</v>
      </c>
      <c r="E29" s="24">
        <v>41666.666666666664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83333.333333333328</v>
      </c>
      <c r="N29" s="25">
        <v>63637.813135464239</v>
      </c>
      <c r="O29" s="24">
        <v>0</v>
      </c>
      <c r="P29" s="25">
        <v>379312.5</v>
      </c>
      <c r="Q29" s="24">
        <v>111790.43387014384</v>
      </c>
      <c r="R29" s="25">
        <v>44730.136567528978</v>
      </c>
      <c r="S29" s="24">
        <v>0</v>
      </c>
      <c r="T29" s="25">
        <v>0</v>
      </c>
    </row>
    <row r="30" spans="2:22" x14ac:dyDescent="0.25">
      <c r="B30" s="26" t="s">
        <v>37</v>
      </c>
      <c r="C30" s="27">
        <f t="shared" si="1"/>
        <v>43880.78379467989</v>
      </c>
      <c r="D30" s="28">
        <f t="shared" si="1"/>
        <v>207548.74000698837</v>
      </c>
      <c r="E30" s="27">
        <v>40880.035093258892</v>
      </c>
      <c r="F30" s="28">
        <v>206928.44373174111</v>
      </c>
      <c r="G30" s="27">
        <v>0</v>
      </c>
      <c r="H30" s="28">
        <v>0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0</v>
      </c>
      <c r="P30" s="28">
        <v>0</v>
      </c>
      <c r="Q30" s="27">
        <v>3000.7487014210001</v>
      </c>
      <c r="R30" s="28">
        <v>620.29627524726232</v>
      </c>
      <c r="S30" s="27">
        <v>0</v>
      </c>
      <c r="T30" s="28">
        <v>0</v>
      </c>
    </row>
    <row r="31" spans="2:22" x14ac:dyDescent="0.25">
      <c r="B31" s="23" t="s">
        <v>38</v>
      </c>
      <c r="C31" s="24">
        <f t="shared" si="1"/>
        <v>172072.26065361261</v>
      </c>
      <c r="D31" s="25">
        <f t="shared" si="1"/>
        <v>385742.1622188054</v>
      </c>
      <c r="E31" s="24">
        <v>83223.336503927974</v>
      </c>
      <c r="F31" s="25">
        <v>113717.6810280408</v>
      </c>
      <c r="G31" s="24">
        <v>27935.56024761566</v>
      </c>
      <c r="H31" s="25">
        <v>13192.549026517074</v>
      </c>
      <c r="I31" s="24">
        <v>56250</v>
      </c>
      <c r="J31" s="25">
        <v>92764.918664383556</v>
      </c>
      <c r="K31" s="24">
        <v>0</v>
      </c>
      <c r="L31" s="25">
        <v>0</v>
      </c>
      <c r="M31" s="24">
        <v>2900</v>
      </c>
      <c r="N31" s="25">
        <v>0</v>
      </c>
      <c r="O31" s="24">
        <v>0</v>
      </c>
      <c r="P31" s="25">
        <v>165731.62499999997</v>
      </c>
      <c r="Q31" s="24">
        <v>1763.363902069</v>
      </c>
      <c r="R31" s="25">
        <v>335.38849986400004</v>
      </c>
      <c r="S31" s="24">
        <v>0</v>
      </c>
      <c r="T31" s="25">
        <v>0</v>
      </c>
    </row>
    <row r="32" spans="2:22" ht="15.75" thickBot="1" x14ac:dyDescent="0.3">
      <c r="B32" s="33" t="s">
        <v>39</v>
      </c>
      <c r="C32" s="34">
        <f t="shared" si="1"/>
        <v>399498.38093244244</v>
      </c>
      <c r="D32" s="35">
        <f t="shared" si="1"/>
        <v>479477.30469112209</v>
      </c>
      <c r="E32" s="34">
        <v>133721.84449448122</v>
      </c>
      <c r="F32" s="35">
        <v>312973.07600011042</v>
      </c>
      <c r="G32" s="34">
        <v>1640.8806560087178</v>
      </c>
      <c r="H32" s="35">
        <v>130.66566542252258</v>
      </c>
      <c r="I32" s="34">
        <v>250000</v>
      </c>
      <c r="J32" s="35">
        <v>162974.600456621</v>
      </c>
      <c r="K32" s="34">
        <v>0</v>
      </c>
      <c r="L32" s="35">
        <v>0</v>
      </c>
      <c r="M32" s="34">
        <v>1056.9276807408596</v>
      </c>
      <c r="N32" s="35">
        <v>1927.9052782549322</v>
      </c>
      <c r="O32" s="34">
        <v>0</v>
      </c>
      <c r="P32" s="35">
        <v>0</v>
      </c>
      <c r="Q32" s="34">
        <v>13078.728101211644</v>
      </c>
      <c r="R32" s="35">
        <v>1471.0572907131934</v>
      </c>
      <c r="S32" s="34">
        <v>0</v>
      </c>
      <c r="T32" s="35">
        <v>0</v>
      </c>
    </row>
    <row r="33" spans="2:18" x14ac:dyDescent="0.2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25">
      <c r="B34" s="39" t="s">
        <v>40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2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25">
      <c r="B36" s="4" t="s">
        <v>42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2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 t="s">
        <v>44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 t="s">
        <v>45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25">
      <c r="B40" s="4" t="s">
        <v>46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2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2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2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2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2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2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2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2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2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2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25">
      <c r="B54" s="4"/>
      <c r="D54" s="41"/>
      <c r="E54" s="44"/>
      <c r="F54" s="4"/>
      <c r="G54" s="4"/>
      <c r="H54" s="4"/>
      <c r="I54" s="4"/>
      <c r="J54" s="4"/>
    </row>
    <row r="55" spans="2:17" x14ac:dyDescent="0.25">
      <c r="B55" s="4"/>
      <c r="D55" s="41"/>
      <c r="E55" s="44"/>
      <c r="F55" s="4"/>
      <c r="G55" s="4"/>
      <c r="H55" s="4"/>
      <c r="I55" s="4"/>
      <c r="J55" s="4"/>
    </row>
    <row r="56" spans="2:17" x14ac:dyDescent="0.25">
      <c r="B56" s="4"/>
      <c r="D56" s="41"/>
      <c r="E56" s="44"/>
      <c r="F56" s="4"/>
      <c r="G56" s="4"/>
      <c r="H56" s="4"/>
      <c r="I56" s="4"/>
      <c r="J56" s="4"/>
    </row>
    <row r="57" spans="2:17" x14ac:dyDescent="0.25">
      <c r="B57" s="4"/>
      <c r="D57" s="41"/>
      <c r="E57" s="44"/>
      <c r="F57" s="4"/>
      <c r="G57" s="4"/>
      <c r="H57" s="4"/>
      <c r="I57" s="4"/>
      <c r="J57" s="4"/>
    </row>
    <row r="58" spans="2:17" x14ac:dyDescent="0.25">
      <c r="B58" s="4"/>
      <c r="D58" s="41"/>
      <c r="E58" s="44"/>
      <c r="F58" s="4"/>
      <c r="G58" s="4"/>
      <c r="H58" s="4"/>
      <c r="I58" s="4"/>
      <c r="J58" s="4"/>
    </row>
    <row r="59" spans="2:17" x14ac:dyDescent="0.25">
      <c r="B59" s="5"/>
      <c r="D59" s="41"/>
      <c r="E59" s="44"/>
      <c r="F59" s="4"/>
      <c r="G59" s="4"/>
      <c r="H59" s="4"/>
      <c r="I59" s="4"/>
      <c r="J59" s="4"/>
    </row>
    <row r="60" spans="2:17" x14ac:dyDescent="0.2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2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2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2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5">
      <c r="B67" s="5"/>
    </row>
    <row r="68" spans="2:17" x14ac:dyDescent="0.25">
      <c r="B68" s="5"/>
    </row>
    <row r="69" spans="2:17" x14ac:dyDescent="0.25">
      <c r="B69" s="5"/>
    </row>
    <row r="70" spans="2:17" x14ac:dyDescent="0.25">
      <c r="B70" s="5"/>
    </row>
    <row r="71" spans="2:17" x14ac:dyDescent="0.25">
      <c r="B71" s="5"/>
    </row>
    <row r="72" spans="2:17" x14ac:dyDescent="0.25">
      <c r="B72" s="5"/>
    </row>
    <row r="73" spans="2:17" x14ac:dyDescent="0.25">
      <c r="B73" s="5"/>
    </row>
    <row r="74" spans="2:17" x14ac:dyDescent="0.25">
      <c r="B74" s="5"/>
    </row>
    <row r="75" spans="2:17" x14ac:dyDescent="0.25">
      <c r="B75" s="5"/>
    </row>
    <row r="76" spans="2:17" x14ac:dyDescent="0.25">
      <c r="B76" s="5"/>
    </row>
    <row r="77" spans="2:17" x14ac:dyDescent="0.25">
      <c r="B77" s="5"/>
    </row>
    <row r="78" spans="2:17" x14ac:dyDescent="0.25">
      <c r="B78" s="5"/>
    </row>
    <row r="79" spans="2:17" x14ac:dyDescent="0.25">
      <c r="B79" s="5"/>
    </row>
    <row r="80" spans="2:17" x14ac:dyDescent="0.25">
      <c r="B80" s="5"/>
    </row>
    <row r="81" spans="2:2" s="50" customFormat="1" x14ac:dyDescent="0.25">
      <c r="B81" s="5"/>
    </row>
    <row r="82" spans="2:2" s="50" customFormat="1" x14ac:dyDescent="0.25">
      <c r="B82" s="5"/>
    </row>
    <row r="83" spans="2:2" s="50" customFormat="1" x14ac:dyDescent="0.25">
      <c r="B83" s="5"/>
    </row>
    <row r="84" spans="2:2" s="50" customFormat="1" x14ac:dyDescent="0.25">
      <c r="B84" s="5"/>
    </row>
    <row r="85" spans="2:2" s="50" customFormat="1" x14ac:dyDescent="0.2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 2019</vt:lpstr>
      <vt:lpstr>'I Trim 2019'!Área_de_impresión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2019-12-09T15:17:39Z</dcterms:created>
  <dcterms:modified xsi:type="dcterms:W3CDTF">2019-12-09T15:18:04Z</dcterms:modified>
</cp:coreProperties>
</file>