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7\Publicación\"/>
    </mc:Choice>
  </mc:AlternateContent>
  <bookViews>
    <workbookView xWindow="0" yWindow="0" windowWidth="19200" windowHeight="6470"/>
  </bookViews>
  <sheets>
    <sheet name="III Trim 2017" sheetId="1" r:id="rId1"/>
  </sheets>
  <definedNames>
    <definedName name="_xlnm.Print_Area" localSheetId="0">'III Trim 2017'!$B$2:$T$40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4" i="1"/>
  <c r="C22" i="1"/>
  <c r="C20" i="1"/>
  <c r="C19" i="1"/>
  <c r="C18" i="1"/>
  <c r="C16" i="1"/>
  <c r="C14" i="1"/>
  <c r="C12" i="1"/>
  <c r="C10" i="1"/>
  <c r="S8" i="1"/>
  <c r="Q8" i="1"/>
  <c r="M8" i="1"/>
  <c r="K8" i="1"/>
  <c r="I8" i="1"/>
  <c r="D32" i="1"/>
  <c r="D31" i="1"/>
  <c r="D30" i="1"/>
  <c r="D29" i="1"/>
  <c r="C29" i="1"/>
  <c r="D28" i="1"/>
  <c r="D27" i="1"/>
  <c r="D26" i="1"/>
  <c r="D25" i="1"/>
  <c r="C25" i="1"/>
  <c r="D24" i="1"/>
  <c r="D23" i="1"/>
  <c r="C23" i="1"/>
  <c r="D22" i="1"/>
  <c r="D21" i="1"/>
  <c r="C21" i="1"/>
  <c r="D20" i="1"/>
  <c r="D19" i="1"/>
  <c r="D18" i="1"/>
  <c r="D17" i="1"/>
  <c r="C17" i="1"/>
  <c r="D16" i="1"/>
  <c r="D15" i="1"/>
  <c r="C15" i="1"/>
  <c r="D14" i="1"/>
  <c r="D13" i="1"/>
  <c r="C13" i="1"/>
  <c r="D12" i="1"/>
  <c r="D11" i="1"/>
  <c r="C11" i="1"/>
  <c r="D10" i="1"/>
  <c r="O8" i="1"/>
  <c r="G8" i="1"/>
  <c r="D9" i="1"/>
  <c r="C9" i="1"/>
  <c r="T8" i="1"/>
  <c r="R8" i="1"/>
  <c r="P8" i="1"/>
  <c r="N8" i="1"/>
  <c r="L8" i="1"/>
  <c r="J8" i="1"/>
  <c r="H8" i="1"/>
  <c r="F8" i="1"/>
  <c r="E8" i="1"/>
  <c r="D8" i="1" l="1"/>
  <c r="C8" i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<sst xmlns="http://schemas.openxmlformats.org/spreadsheetml/2006/main" count="63" uniqueCount="47">
  <si>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</si>
  <si>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</si>
  <si>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</si>
  <si>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</si>
  <si>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</si>
  <si>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</si>
  <si>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</si>
  <si>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</si>
  <si>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</si>
  <si>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</si>
  <si>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</si>
  <si>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</si>
  <si>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</si>
  <si>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</si>
  <si>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</si>
  <si>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</si>
  <si>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</si>
  <si>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</si>
  <si>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</si>
  <si>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</si>
  <si>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</si>
  <si>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</si>
  <si>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</si>
  <si>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</si>
  <si>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</si>
  <si>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</si>
  <si>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</si>
  <si>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</si>
  <si>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</si>
  <si>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</si>
  <si>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</si>
  <si>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</si>
  <si>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</si>
  <si>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</si>
  <si>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</si>
  <si>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</si>
  <si>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</si>
  <si>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</si>
  <si>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</si>
  <si>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</si>
  <si>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</si>
  <si>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</si>
  <si>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</si>
  <si>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</si>
  <si>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</si>
  <si>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</si>
  <si>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30/09/2017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</si>
</sst>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F11" sqref="F11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45" customWidth="1"/>
    <col min="3" max="3" width="12.7265625" style="50" bestFit="1" customWidth="1"/>
    <col min="4" max="4" width="12.54296875" style="50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9"/>
      <c r="C3" s="9"/>
      <c r="D3" s="9"/>
    </row>
    <row r="4" spans="2:29" ht="18" customHeight="1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4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4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4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" thickBot="1" x14ac:dyDescent="0.4">
      <c r="B8" s="20" t="s">
        <v>14</v>
      </c>
      <c r="C8" s="21">
        <f>+SUM(C9:C32)</f>
        <v>48607845.761239268</v>
      </c>
      <c r="D8" s="22">
        <f>+SUM(D9:D32)</f>
        <v>33954199.075360402</v>
      </c>
      <c r="E8" s="21">
        <f>+SUM(E9:E32)</f>
        <v>2362730.5322250309</v>
      </c>
      <c r="F8" s="22">
        <f>+SUM(F9:F32)</f>
        <v>7554245.1259252233</v>
      </c>
      <c r="G8" s="21">
        <f>+SUM(G9:G32)</f>
        <v>794854.43440778181</v>
      </c>
      <c r="H8" s="22">
        <f>+SUM(H9:H32)</f>
        <v>171046.18780846955</v>
      </c>
      <c r="I8" s="21">
        <f>+SUM(I9:I32)</f>
        <v>105032.2317652614</v>
      </c>
      <c r="J8" s="22">
        <f>+SUM(J9:J32)</f>
        <v>65780.034553075704</v>
      </c>
      <c r="K8" s="21">
        <f>+SUM(K9:K32)</f>
        <v>3319505.1199015575</v>
      </c>
      <c r="L8" s="22">
        <f>+SUM(L9:L32)</f>
        <v>2323683.8744779695</v>
      </c>
      <c r="M8" s="21">
        <f>+SUM(M9:M32)</f>
        <v>213247.34763591044</v>
      </c>
      <c r="N8" s="22">
        <f>+SUM(N9:N32)</f>
        <v>32598.586324105127</v>
      </c>
      <c r="O8" s="21">
        <f>+SUM(O9:O32)</f>
        <v>38116608.659262687</v>
      </c>
      <c r="P8" s="22">
        <f>+SUM(P9:P32)</f>
        <v>22894548.224856179</v>
      </c>
      <c r="Q8" s="21">
        <f>+SUM(Q9:Q32)</f>
        <v>3695867.4360410394</v>
      </c>
      <c r="R8" s="22">
        <f>+SUM(R9:R32)</f>
        <v>912297.04141537193</v>
      </c>
      <c r="S8" s="21">
        <f>+SUM(S9:S32)</f>
        <v>1027356.9724518778</v>
      </c>
      <c r="T8" s="22">
        <f>+SUM(T9:T32)</f>
        <v>330942.69850521395</v>
      </c>
    </row>
    <row r="9" spans="2:29" x14ac:dyDescent="0.35">
      <c r="B9" s="23" t="s">
        <v>15</v>
      </c>
      <c r="C9" s="24">
        <f>+E9+G9+I9+K9+M9+O9+Q9</f>
        <v>5039038.6060309708</v>
      </c>
      <c r="D9" s="25">
        <f>+F9+H9+J9+L9+N9+P9+R9</f>
        <v>4297988.3694562176</v>
      </c>
      <c r="E9" s="24">
        <v>212999.84497427198</v>
      </c>
      <c r="F9" s="25">
        <v>377690.0573193357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4713.3823109999994</v>
      </c>
      <c r="N9" s="25">
        <v>537.44863796249933</v>
      </c>
      <c r="O9" s="24">
        <v>4543561.83755635</v>
      </c>
      <c r="P9" s="25">
        <v>3803762.1896477197</v>
      </c>
      <c r="Q9" s="24">
        <v>277763.54118934798</v>
      </c>
      <c r="R9" s="25">
        <v>115998.6738511993</v>
      </c>
      <c r="S9" s="24">
        <v>159207.75</v>
      </c>
      <c r="T9" s="25">
        <v>90163.265872819276</v>
      </c>
    </row>
    <row r="10" spans="2:29" x14ac:dyDescent="0.35">
      <c r="B10" s="26" t="s">
        <v>16</v>
      </c>
      <c r="C10" s="27">
        <f>+E10+G10+I10+K10+M10+O10+Q10</f>
        <v>15867188.548551204</v>
      </c>
      <c r="D10" s="28">
        <f>+F10+H10+J10+L10+N10+P10+R10</f>
        <v>13119215.511981998</v>
      </c>
      <c r="E10" s="27">
        <v>1127436.2399459062</v>
      </c>
      <c r="F10" s="28">
        <v>2159985.0932262717</v>
      </c>
      <c r="G10" s="27">
        <v>81605.766305294062</v>
      </c>
      <c r="H10" s="28">
        <v>13181.34668666984</v>
      </c>
      <c r="I10" s="27">
        <v>85708.168767123308</v>
      </c>
      <c r="J10" s="28">
        <v>13682.274337819437</v>
      </c>
      <c r="K10" s="27">
        <v>0</v>
      </c>
      <c r="L10" s="28">
        <v>0</v>
      </c>
      <c r="M10" s="27">
        <v>0</v>
      </c>
      <c r="N10" s="28">
        <v>0</v>
      </c>
      <c r="O10" s="27">
        <v>13284474.966106094</v>
      </c>
      <c r="P10" s="28">
        <v>10744277.648796057</v>
      </c>
      <c r="Q10" s="27">
        <v>1287963.4074267857</v>
      </c>
      <c r="R10" s="28">
        <v>188089.14893517987</v>
      </c>
      <c r="S10" s="27">
        <v>0</v>
      </c>
      <c r="T10" s="28">
        <v>0</v>
      </c>
    </row>
    <row r="11" spans="2:29" x14ac:dyDescent="0.35">
      <c r="B11" s="23" t="s">
        <v>17</v>
      </c>
      <c r="C11" s="24">
        <f>+E11+G11+I11+K11+M11+O11+Q11</f>
        <v>187162.83097137068</v>
      </c>
      <c r="D11" s="25">
        <f>+F11+H11+J11+L11+N11+P11+R11</f>
        <v>224140.07958190379</v>
      </c>
      <c r="E11" s="24">
        <v>77144.098710830236</v>
      </c>
      <c r="F11" s="25">
        <v>187040.36602356189</v>
      </c>
      <c r="G11" s="24">
        <v>31071.034198260233</v>
      </c>
      <c r="H11" s="25">
        <v>14855.048788599712</v>
      </c>
      <c r="I11" s="24">
        <v>6464.3165871791862</v>
      </c>
      <c r="J11" s="25">
        <v>108.12595701668089</v>
      </c>
      <c r="K11" s="24">
        <v>52876.746235101062</v>
      </c>
      <c r="L11" s="25">
        <v>3148.4099033005059</v>
      </c>
      <c r="M11" s="24">
        <v>6373.67839</v>
      </c>
      <c r="N11" s="25">
        <v>14423.625709425</v>
      </c>
      <c r="O11" s="24">
        <v>218.84305000000001</v>
      </c>
      <c r="P11" s="25">
        <v>1.5348199999999999</v>
      </c>
      <c r="Q11" s="24">
        <v>13014.113800000001</v>
      </c>
      <c r="R11" s="25">
        <v>4562.9683799999993</v>
      </c>
      <c r="S11" s="24">
        <v>0</v>
      </c>
      <c r="T11" s="25">
        <v>0</v>
      </c>
    </row>
    <row r="12" spans="2:29" x14ac:dyDescent="0.35">
      <c r="B12" s="29" t="s">
        <v>18</v>
      </c>
      <c r="C12" s="27">
        <f>+E12+G12+I12+K12+M12+O12+Q12</f>
        <v>7862869.825658177</v>
      </c>
      <c r="D12" s="28">
        <f>+F12+H12+J12+L12+N12+P12+R12</f>
        <v>1929662.9832015338</v>
      </c>
      <c r="E12" s="27">
        <v>6195</v>
      </c>
      <c r="F12" s="28">
        <v>0</v>
      </c>
      <c r="G12" s="27">
        <v>21934.011173208004</v>
      </c>
      <c r="H12" s="28">
        <v>3695.9732547503831</v>
      </c>
      <c r="I12" s="27">
        <v>0</v>
      </c>
      <c r="J12" s="28">
        <v>0</v>
      </c>
      <c r="K12" s="27">
        <v>14541.285387726792</v>
      </c>
      <c r="L12" s="28">
        <v>703.20723882427217</v>
      </c>
      <c r="M12" s="27">
        <v>30253.543199561012</v>
      </c>
      <c r="N12" s="28">
        <v>1224.8689014389877</v>
      </c>
      <c r="O12" s="27">
        <v>7228774.873647918</v>
      </c>
      <c r="P12" s="28">
        <v>1769448.1109441211</v>
      </c>
      <c r="Q12" s="27">
        <v>561171.11224976298</v>
      </c>
      <c r="R12" s="28">
        <v>154590.8228623991</v>
      </c>
      <c r="S12" s="27">
        <v>603220.96983537171</v>
      </c>
      <c r="T12" s="28">
        <v>230416.97780635467</v>
      </c>
    </row>
    <row r="13" spans="2:29" x14ac:dyDescent="0.35">
      <c r="B13" s="23" t="s">
        <v>19</v>
      </c>
      <c r="C13" s="24">
        <f>+E13+G13+I13+K13+M13+O13+Q13</f>
        <v>58472.170922883633</v>
      </c>
      <c r="D13" s="25">
        <f>+F13+H13+J13+L13+N13+P13+R13</f>
        <v>228198.36438839216</v>
      </c>
      <c r="E13" s="24">
        <v>0</v>
      </c>
      <c r="F13" s="25">
        <v>210182.01809999999</v>
      </c>
      <c r="G13" s="24">
        <v>3572.5438771155104</v>
      </c>
      <c r="H13" s="25">
        <v>13371.680258006938</v>
      </c>
      <c r="I13" s="24">
        <v>0</v>
      </c>
      <c r="J13" s="25">
        <v>0</v>
      </c>
      <c r="K13" s="24">
        <v>3736.8470597087521</v>
      </c>
      <c r="L13" s="25">
        <v>55.727498032027</v>
      </c>
      <c r="M13" s="24">
        <v>0</v>
      </c>
      <c r="N13" s="25">
        <v>0</v>
      </c>
      <c r="O13" s="24">
        <v>0</v>
      </c>
      <c r="P13" s="25">
        <v>0</v>
      </c>
      <c r="Q13" s="24">
        <v>51162.779986059373</v>
      </c>
      <c r="R13" s="25">
        <v>4588.9385323531988</v>
      </c>
      <c r="S13" s="24">
        <v>0</v>
      </c>
      <c r="T13" s="25">
        <v>0</v>
      </c>
    </row>
    <row r="14" spans="2:29" s="30" customFormat="1" x14ac:dyDescent="0.35">
      <c r="B14" s="26" t="s">
        <v>20</v>
      </c>
      <c r="C14" s="27">
        <f>+E14+G14+I14+K14+M14+O14+Q14</f>
        <v>663422.27585515648</v>
      </c>
      <c r="D14" s="28">
        <f>+F14+H14+J14+L14+N14+P14+R14</f>
        <v>879065.80944497162</v>
      </c>
      <c r="E14" s="27">
        <v>0</v>
      </c>
      <c r="F14" s="28">
        <v>331532.71093816881</v>
      </c>
      <c r="G14" s="27">
        <v>0</v>
      </c>
      <c r="H14" s="28">
        <v>0</v>
      </c>
      <c r="I14" s="27">
        <v>0</v>
      </c>
      <c r="J14" s="28">
        <v>21230.136986301372</v>
      </c>
      <c r="K14" s="27">
        <v>151467.96889967623</v>
      </c>
      <c r="L14" s="28">
        <v>76169.92722899199</v>
      </c>
      <c r="M14" s="27">
        <v>0</v>
      </c>
      <c r="N14" s="28">
        <v>0</v>
      </c>
      <c r="O14" s="27">
        <v>411125.69983719609</v>
      </c>
      <c r="P14" s="28">
        <v>443669.17503795028</v>
      </c>
      <c r="Q14" s="27">
        <v>100828.60711828417</v>
      </c>
      <c r="R14" s="28">
        <v>6463.8592535591752</v>
      </c>
      <c r="S14" s="27">
        <v>0</v>
      </c>
      <c r="T14" s="28">
        <v>0</v>
      </c>
    </row>
    <row r="15" spans="2:29" s="30" customFormat="1" x14ac:dyDescent="0.35">
      <c r="B15" s="23" t="s">
        <v>21</v>
      </c>
      <c r="C15" s="24">
        <f>+E15+G15+I15+K15+M15+O15+Q15</f>
        <v>3920484.2654674328</v>
      </c>
      <c r="D15" s="25">
        <f>+F15+H15+J15+L15+N15+P15+R15</f>
        <v>1473817.8341149918</v>
      </c>
      <c r="E15" s="24">
        <v>2687.1228853652788</v>
      </c>
      <c r="F15" s="25">
        <v>108544.63119034794</v>
      </c>
      <c r="G15" s="24">
        <v>49437.467222846506</v>
      </c>
      <c r="H15" s="25">
        <v>20658.782502766</v>
      </c>
      <c r="I15" s="24">
        <v>0</v>
      </c>
      <c r="J15" s="25">
        <v>0</v>
      </c>
      <c r="K15" s="24">
        <v>8372.4942143299158</v>
      </c>
      <c r="L15" s="25">
        <v>107.915255332605</v>
      </c>
      <c r="M15" s="24">
        <v>9789.0639619339981</v>
      </c>
      <c r="N15" s="25">
        <v>0</v>
      </c>
      <c r="O15" s="24">
        <v>3757791.571517</v>
      </c>
      <c r="P15" s="25">
        <v>1326761.2176658965</v>
      </c>
      <c r="Q15" s="24">
        <v>92406.545665957063</v>
      </c>
      <c r="R15" s="25">
        <v>17745.287500648683</v>
      </c>
      <c r="S15" s="24">
        <v>0</v>
      </c>
      <c r="T15" s="25">
        <v>0</v>
      </c>
    </row>
    <row r="16" spans="2:29" x14ac:dyDescent="0.35">
      <c r="B16" s="26" t="s">
        <v>22</v>
      </c>
      <c r="C16" s="27">
        <f>+E16+G16+I16+K16+M16+O16+Q16</f>
        <v>3663464.373528976</v>
      </c>
      <c r="D16" s="28">
        <f>+F16+H16+J16+L16+N16+P16+R16</f>
        <v>1626664.5128557093</v>
      </c>
      <c r="E16" s="27">
        <v>3764.4720255160787</v>
      </c>
      <c r="F16" s="28">
        <v>452607.8187262523</v>
      </c>
      <c r="G16" s="27">
        <v>272733.77617511054</v>
      </c>
      <c r="H16" s="28">
        <v>28846.212660458081</v>
      </c>
      <c r="I16" s="27">
        <v>0</v>
      </c>
      <c r="J16" s="28">
        <v>0</v>
      </c>
      <c r="K16" s="27">
        <v>1935630.2496167468</v>
      </c>
      <c r="L16" s="28">
        <v>569094.36450319388</v>
      </c>
      <c r="M16" s="27">
        <v>0</v>
      </c>
      <c r="N16" s="28">
        <v>0</v>
      </c>
      <c r="O16" s="27">
        <v>1219951.4070702384</v>
      </c>
      <c r="P16" s="28">
        <v>493360.8047165199</v>
      </c>
      <c r="Q16" s="27">
        <v>231384.46864136422</v>
      </c>
      <c r="R16" s="28">
        <v>82755.31224928498</v>
      </c>
      <c r="S16" s="27">
        <v>0</v>
      </c>
      <c r="T16" s="28">
        <v>0</v>
      </c>
    </row>
    <row r="17" spans="2:22" x14ac:dyDescent="0.35">
      <c r="B17" s="23" t="s">
        <v>23</v>
      </c>
      <c r="C17" s="24">
        <f>+E17+G17+I17+K17+M17+O17+Q17</f>
        <v>89350.579327698812</v>
      </c>
      <c r="D17" s="25">
        <f>+F17+H17+J17+L17+N17+P17+R17</f>
        <v>226356.32460093562</v>
      </c>
      <c r="E17" s="24">
        <v>0</v>
      </c>
      <c r="F17" s="25">
        <v>205809.592875</v>
      </c>
      <c r="G17" s="24">
        <v>25982.756076119877</v>
      </c>
      <c r="H17" s="25">
        <v>3187.4017811387748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56140.955413765594</v>
      </c>
      <c r="P17" s="25">
        <v>16793.89084</v>
      </c>
      <c r="Q17" s="24">
        <v>7226.8678378133445</v>
      </c>
      <c r="R17" s="25">
        <v>565.43910479686747</v>
      </c>
      <c r="S17" s="24">
        <v>0</v>
      </c>
      <c r="T17" s="25">
        <v>0</v>
      </c>
    </row>
    <row r="18" spans="2:22" x14ac:dyDescent="0.35">
      <c r="B18" s="26" t="s">
        <v>24</v>
      </c>
      <c r="C18" s="27">
        <f>+E18+G18+I18+K18+M18+O18+Q18</f>
        <v>157949.10767072777</v>
      </c>
      <c r="D18" s="28">
        <f>+F18+H18+J18+L18+N18+P18+R18</f>
        <v>754528.8042504898</v>
      </c>
      <c r="E18" s="27">
        <v>64770.363692851039</v>
      </c>
      <c r="F18" s="28">
        <v>670697.57110634306</v>
      </c>
      <c r="G18" s="27">
        <v>0</v>
      </c>
      <c r="H18" s="28">
        <v>0</v>
      </c>
      <c r="I18" s="27">
        <v>4286.1126575342469</v>
      </c>
      <c r="J18" s="28">
        <v>684.22609025933718</v>
      </c>
      <c r="K18" s="27">
        <v>0</v>
      </c>
      <c r="L18" s="28">
        <v>81283.964931506853</v>
      </c>
      <c r="M18" s="27">
        <v>84214.134389083323</v>
      </c>
      <c r="N18" s="28">
        <v>0</v>
      </c>
      <c r="O18" s="27">
        <v>0</v>
      </c>
      <c r="P18" s="28">
        <v>0</v>
      </c>
      <c r="Q18" s="27">
        <v>4678.4969312591729</v>
      </c>
      <c r="R18" s="28">
        <v>1863.042122380491</v>
      </c>
      <c r="S18" s="27">
        <v>259907.25261650601</v>
      </c>
      <c r="T18" s="28">
        <v>3703.4548260400006</v>
      </c>
    </row>
    <row r="19" spans="2:22" x14ac:dyDescent="0.35">
      <c r="B19" s="23" t="s">
        <v>25</v>
      </c>
      <c r="C19" s="24">
        <f>+E19+G19+I19+K19+M19+O19+Q19</f>
        <v>25025.085517525993</v>
      </c>
      <c r="D19" s="25">
        <f>+F19+H19+J19+L19+N19+P19+R19</f>
        <v>108203.2581538152</v>
      </c>
      <c r="E19" s="24">
        <v>929.60364472408583</v>
      </c>
      <c r="F19" s="25">
        <v>106831.56491679774</v>
      </c>
      <c r="G19" s="24">
        <v>0</v>
      </c>
      <c r="H19" s="25">
        <v>0</v>
      </c>
      <c r="I19" s="24">
        <v>0</v>
      </c>
      <c r="J19" s="25">
        <v>0</v>
      </c>
      <c r="K19" s="24">
        <v>18173.268868076688</v>
      </c>
      <c r="L19" s="25">
        <v>690.18695202910135</v>
      </c>
      <c r="M19" s="24">
        <v>0</v>
      </c>
      <c r="N19" s="25">
        <v>0</v>
      </c>
      <c r="O19" s="24">
        <v>0</v>
      </c>
      <c r="P19" s="25">
        <v>0</v>
      </c>
      <c r="Q19" s="24">
        <v>5922.2130047252194</v>
      </c>
      <c r="R19" s="25">
        <v>681.50628498835306</v>
      </c>
      <c r="S19" s="24">
        <v>0</v>
      </c>
      <c r="T19" s="25">
        <v>0</v>
      </c>
    </row>
    <row r="20" spans="2:22" x14ac:dyDescent="0.35">
      <c r="B20" s="26" t="s">
        <v>26</v>
      </c>
      <c r="C20" s="27">
        <f>+E20+G20+I20+K20+M20+O20+Q20</f>
        <v>103151.78695547352</v>
      </c>
      <c r="D20" s="28">
        <f>+F20+H20+J20+L20+N20+P20+R20</f>
        <v>428446.57873847708</v>
      </c>
      <c r="E20" s="27">
        <v>44796.083136859954</v>
      </c>
      <c r="F20" s="28">
        <v>119859.99966467934</v>
      </c>
      <c r="G20" s="27">
        <v>0</v>
      </c>
      <c r="H20" s="28">
        <v>0</v>
      </c>
      <c r="I20" s="27">
        <v>0</v>
      </c>
      <c r="J20" s="28">
        <v>0</v>
      </c>
      <c r="K20" s="27">
        <v>41880.036248504628</v>
      </c>
      <c r="L20" s="28">
        <v>69292.484776941856</v>
      </c>
      <c r="M20" s="27">
        <v>2890.45</v>
      </c>
      <c r="N20" s="28">
        <v>3738.57</v>
      </c>
      <c r="O20" s="27">
        <v>380.15999689655155</v>
      </c>
      <c r="P20" s="28">
        <v>169313.7025089463</v>
      </c>
      <c r="Q20" s="27">
        <v>13205.057573212403</v>
      </c>
      <c r="R20" s="28">
        <v>66241.821787909605</v>
      </c>
      <c r="S20" s="27">
        <v>0</v>
      </c>
      <c r="T20" s="28">
        <v>0</v>
      </c>
      <c r="V20" s="31"/>
    </row>
    <row r="21" spans="2:22" x14ac:dyDescent="0.35">
      <c r="B21" s="23" t="s">
        <v>27</v>
      </c>
      <c r="C21" s="24">
        <f>+E21+G21+I21+K21+M21+O21+Q21</f>
        <v>2851483.6335615506</v>
      </c>
      <c r="D21" s="25">
        <f>+F21+H21+J21+L21+N21+P21+R21</f>
        <v>2495275.2035971386</v>
      </c>
      <c r="E21" s="24">
        <v>156916.96585187441</v>
      </c>
      <c r="F21" s="25">
        <v>398913.19080939103</v>
      </c>
      <c r="G21" s="24">
        <v>103925.90184899332</v>
      </c>
      <c r="H21" s="25">
        <v>27808.543862845148</v>
      </c>
      <c r="I21" s="24">
        <v>0</v>
      </c>
      <c r="J21" s="25">
        <v>0</v>
      </c>
      <c r="K21" s="24">
        <v>751047.34210741625</v>
      </c>
      <c r="L21" s="25">
        <v>1028847.9572457316</v>
      </c>
      <c r="M21" s="24">
        <v>0</v>
      </c>
      <c r="N21" s="25">
        <v>-1.5017261466936347E-5</v>
      </c>
      <c r="O21" s="24">
        <v>1579627.0240333299</v>
      </c>
      <c r="P21" s="25">
        <v>966123.79345871287</v>
      </c>
      <c r="Q21" s="24">
        <v>259966.39971993671</v>
      </c>
      <c r="R21" s="25">
        <v>73581.71823547555</v>
      </c>
      <c r="S21" s="24">
        <v>0</v>
      </c>
      <c r="T21" s="25">
        <v>0</v>
      </c>
      <c r="V21" s="32"/>
    </row>
    <row r="22" spans="2:22" x14ac:dyDescent="0.35">
      <c r="B22" s="26" t="s">
        <v>28</v>
      </c>
      <c r="C22" s="27">
        <f>+E22+G22+I22+K22+M22+O22+Q22</f>
        <v>19861.786913099793</v>
      </c>
      <c r="D22" s="28">
        <f>+F22+H22+J22+L22+N22+P22+R22</f>
        <v>276506.18071956083</v>
      </c>
      <c r="E22" s="27">
        <v>2655.4171404248768</v>
      </c>
      <c r="F22" s="28">
        <v>188682.77139643839</v>
      </c>
      <c r="G22" s="27">
        <v>0</v>
      </c>
      <c r="H22" s="28">
        <v>4312.9651800000102</v>
      </c>
      <c r="I22" s="27">
        <v>0</v>
      </c>
      <c r="J22" s="28">
        <v>0</v>
      </c>
      <c r="K22" s="27">
        <v>6988.0387899999987</v>
      </c>
      <c r="L22" s="28">
        <v>1161.3576499999999</v>
      </c>
      <c r="M22" s="27">
        <v>0</v>
      </c>
      <c r="N22" s="28">
        <v>0</v>
      </c>
      <c r="O22" s="27">
        <v>280.47496999999998</v>
      </c>
      <c r="P22" s="28">
        <v>76262.540146986299</v>
      </c>
      <c r="Q22" s="27">
        <v>9937.856012674918</v>
      </c>
      <c r="R22" s="28">
        <v>6086.5463461361069</v>
      </c>
      <c r="S22" s="27">
        <v>0</v>
      </c>
      <c r="T22" s="28">
        <v>0</v>
      </c>
    </row>
    <row r="23" spans="2:22" x14ac:dyDescent="0.35">
      <c r="B23" s="23" t="s">
        <v>29</v>
      </c>
      <c r="C23" s="24">
        <f>+E23+G23+I23+K23+M23+O23+Q23</f>
        <v>3058439.6144134584</v>
      </c>
      <c r="D23" s="25">
        <f>+F23+H23+J23+L23+N23+P23+R23</f>
        <v>1906353.7090400003</v>
      </c>
      <c r="E23" s="24">
        <v>4604.0217087585006</v>
      </c>
      <c r="F23" s="25">
        <v>398071.31225723482</v>
      </c>
      <c r="G23" s="24">
        <v>49892.875738291623</v>
      </c>
      <c r="H23" s="25">
        <v>9404.4669343899859</v>
      </c>
      <c r="I23" s="24">
        <v>0</v>
      </c>
      <c r="J23" s="25">
        <v>0</v>
      </c>
      <c r="K23" s="24">
        <v>116716.41762425601</v>
      </c>
      <c r="L23" s="25">
        <v>105347.55555636319</v>
      </c>
      <c r="M23" s="24">
        <v>0</v>
      </c>
      <c r="N23" s="25">
        <v>0</v>
      </c>
      <c r="O23" s="24">
        <v>2789969.5864171521</v>
      </c>
      <c r="P23" s="25">
        <v>1364229.1086106123</v>
      </c>
      <c r="Q23" s="24">
        <v>97256.712925</v>
      </c>
      <c r="R23" s="25">
        <v>29301.265681400004</v>
      </c>
      <c r="S23" s="24">
        <v>0</v>
      </c>
      <c r="T23" s="25">
        <v>0</v>
      </c>
    </row>
    <row r="24" spans="2:22" x14ac:dyDescent="0.35">
      <c r="B24" s="26" t="s">
        <v>30</v>
      </c>
      <c r="C24" s="27">
        <f>+E24+G24+I24+K24+M24+O24+Q24</f>
        <v>1875784.9209890189</v>
      </c>
      <c r="D24" s="28">
        <f>+F24+H24+J24+L24+N24+P24+R24</f>
        <v>849688.85602720676</v>
      </c>
      <c r="E24" s="27">
        <v>218416.50600147602</v>
      </c>
      <c r="F24" s="28">
        <v>311724.14939996268</v>
      </c>
      <c r="G24" s="27">
        <v>21690.871952789294</v>
      </c>
      <c r="H24" s="28">
        <v>1778.5069644067007</v>
      </c>
      <c r="I24" s="27">
        <v>8573.6337534246595</v>
      </c>
      <c r="J24" s="28">
        <v>1368.593099487078</v>
      </c>
      <c r="K24" s="27">
        <v>96428.571415714265</v>
      </c>
      <c r="L24" s="28">
        <v>186338.2159649269</v>
      </c>
      <c r="M24" s="27">
        <v>6163.6491599999999</v>
      </c>
      <c r="N24" s="28">
        <v>1111.9340299999999</v>
      </c>
      <c r="O24" s="27">
        <v>1391717.4305056145</v>
      </c>
      <c r="P24" s="28">
        <v>317661.50687842333</v>
      </c>
      <c r="Q24" s="27">
        <v>132794.25819999998</v>
      </c>
      <c r="R24" s="28">
        <v>29705.949690000001</v>
      </c>
      <c r="S24" s="27">
        <v>0</v>
      </c>
      <c r="T24" s="28">
        <v>0</v>
      </c>
    </row>
    <row r="25" spans="2:22" s="30" customFormat="1" x14ac:dyDescent="0.35">
      <c r="B25" s="23" t="s">
        <v>31</v>
      </c>
      <c r="C25" s="24">
        <f>+E25+G25+I25+K25+M25+O25+Q25</f>
        <v>582506.07286008191</v>
      </c>
      <c r="D25" s="25">
        <f>+F25+H25+J25+L25+N25+P25+R25</f>
        <v>1159600.6391609453</v>
      </c>
      <c r="E25" s="24">
        <v>86831.583116783644</v>
      </c>
      <c r="F25" s="25">
        <v>225571.31699274454</v>
      </c>
      <c r="G25" s="24">
        <v>39590.950025694692</v>
      </c>
      <c r="H25" s="25">
        <v>8892.2399652132499</v>
      </c>
      <c r="I25" s="24">
        <v>0</v>
      </c>
      <c r="J25" s="25">
        <v>0</v>
      </c>
      <c r="K25" s="24">
        <v>13459.882380238692</v>
      </c>
      <c r="L25" s="25">
        <v>149.54237780688956</v>
      </c>
      <c r="M25" s="24">
        <v>15690.147158783126</v>
      </c>
      <c r="N25" s="25">
        <v>0</v>
      </c>
      <c r="O25" s="24">
        <v>366496.7067637337</v>
      </c>
      <c r="P25" s="25">
        <v>902865.83138178894</v>
      </c>
      <c r="Q25" s="24">
        <v>60436.803414848095</v>
      </c>
      <c r="R25" s="25">
        <v>22121.70844339153</v>
      </c>
      <c r="S25" s="24">
        <v>0</v>
      </c>
      <c r="T25" s="25">
        <v>0</v>
      </c>
    </row>
    <row r="26" spans="2:22" x14ac:dyDescent="0.35">
      <c r="B26" s="26" t="s">
        <v>32</v>
      </c>
      <c r="C26" s="27">
        <f>+E26+G26+I26+K26+M26+O26+Q26</f>
        <v>483779.24467133183</v>
      </c>
      <c r="D26" s="28">
        <f>+F26+H26+J26+L26+N26+P26+R26</f>
        <v>318795.4878240861</v>
      </c>
      <c r="E26" s="27">
        <v>146479.77574260626</v>
      </c>
      <c r="F26" s="28">
        <v>256547.05667953382</v>
      </c>
      <c r="G26" s="27">
        <v>0</v>
      </c>
      <c r="H26" s="28">
        <v>0</v>
      </c>
      <c r="I26" s="27">
        <v>0</v>
      </c>
      <c r="J26" s="28">
        <v>0</v>
      </c>
      <c r="K26" s="27">
        <v>8763.2719740611501</v>
      </c>
      <c r="L26" s="28">
        <v>313.57377389794806</v>
      </c>
      <c r="M26" s="27">
        <v>0</v>
      </c>
      <c r="N26" s="28">
        <v>0</v>
      </c>
      <c r="O26" s="27">
        <v>212737.49369388178</v>
      </c>
      <c r="P26" s="28">
        <v>8817.7890341274779</v>
      </c>
      <c r="Q26" s="27">
        <v>115798.70326078265</v>
      </c>
      <c r="R26" s="28">
        <v>53117.068336526878</v>
      </c>
      <c r="S26" s="27">
        <v>0</v>
      </c>
      <c r="T26" s="28">
        <v>0</v>
      </c>
    </row>
    <row r="27" spans="2:22" x14ac:dyDescent="0.35">
      <c r="B27" s="23" t="s">
        <v>33</v>
      </c>
      <c r="C27" s="24">
        <f>+E27+G27+I27+K27+M27+O27+Q27</f>
        <v>38804.614867901881</v>
      </c>
      <c r="D27" s="25">
        <f>+F27+H27+J27+L27+N27+P27+R27</f>
        <v>1121.2712431382724</v>
      </c>
      <c r="E27" s="24">
        <v>38804.614867901881</v>
      </c>
      <c r="F27" s="25">
        <v>1121.2712431382724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35">
      <c r="B28" s="26" t="s">
        <v>34</v>
      </c>
      <c r="C28" s="27">
        <f>+E28+G28+I28+K28+M28+O28+Q28</f>
        <v>162880.92929660776</v>
      </c>
      <c r="D28" s="28">
        <f>+F28+H28+J28+L28+N28+P28+R28</f>
        <v>425480.81650144199</v>
      </c>
      <c r="E28" s="27">
        <v>3435.1161026077839</v>
      </c>
      <c r="F28" s="28">
        <v>192287.72189625021</v>
      </c>
      <c r="G28" s="27">
        <v>42768.737579999994</v>
      </c>
      <c r="H28" s="28">
        <v>6566.0343499999981</v>
      </c>
      <c r="I28" s="27">
        <v>0</v>
      </c>
      <c r="J28" s="28">
        <v>28706.678082191786</v>
      </c>
      <c r="K28" s="27">
        <v>99422.699079999977</v>
      </c>
      <c r="L28" s="28">
        <v>195059.69375000001</v>
      </c>
      <c r="M28" s="27">
        <v>0</v>
      </c>
      <c r="N28" s="28">
        <v>0</v>
      </c>
      <c r="O28" s="27">
        <v>0</v>
      </c>
      <c r="P28" s="28">
        <v>0</v>
      </c>
      <c r="Q28" s="27">
        <v>17254.376533999999</v>
      </c>
      <c r="R28" s="28">
        <v>2860.6884229999996</v>
      </c>
      <c r="S28" s="27">
        <v>0</v>
      </c>
      <c r="T28" s="28">
        <v>0</v>
      </c>
    </row>
    <row r="29" spans="2:22" s="30" customFormat="1" x14ac:dyDescent="0.35">
      <c r="B29" s="23" t="s">
        <v>35</v>
      </c>
      <c r="C29" s="24">
        <f>+E29+G29+I29+K29+M29+O29+Q29</f>
        <v>1401025.7805577079</v>
      </c>
      <c r="D29" s="25">
        <f>+F29+H29+J29+L29+N29+P29+R29</f>
        <v>401688.17701552348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43501.400000000009</v>
      </c>
      <c r="N29" s="25">
        <v>4701.7000000000007</v>
      </c>
      <c r="O29" s="24">
        <v>1137855</v>
      </c>
      <c r="P29" s="25">
        <v>372436.82981369051</v>
      </c>
      <c r="Q29" s="24">
        <v>219669.38055770806</v>
      </c>
      <c r="R29" s="25">
        <v>24549.647201832977</v>
      </c>
      <c r="S29" s="24">
        <v>0</v>
      </c>
      <c r="T29" s="25">
        <v>0</v>
      </c>
    </row>
    <row r="30" spans="2:22" x14ac:dyDescent="0.35">
      <c r="B30" s="26" t="s">
        <v>36</v>
      </c>
      <c r="C30" s="27">
        <f>+E30+G30+I30+K30+M30+O30+Q30</f>
        <v>134057.28357828897</v>
      </c>
      <c r="D30" s="28">
        <f>+F30+H30+J30+L30+N30+P30+R30</f>
        <v>248870.34338843302</v>
      </c>
      <c r="E30" s="27">
        <v>46183.896977351855</v>
      </c>
      <c r="F30" s="28">
        <v>234830.79930762839</v>
      </c>
      <c r="G30" s="27">
        <v>17869.664126501404</v>
      </c>
      <c r="H30" s="28">
        <v>1592.0943403510532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167.74</v>
      </c>
      <c r="P30" s="28">
        <v>12.879855780821918</v>
      </c>
      <c r="Q30" s="27">
        <v>69835.982474435703</v>
      </c>
      <c r="R30" s="28">
        <v>12434.569884672728</v>
      </c>
      <c r="S30" s="27">
        <v>5021</v>
      </c>
      <c r="T30" s="28">
        <v>6659</v>
      </c>
    </row>
    <row r="31" spans="2:22" x14ac:dyDescent="0.35">
      <c r="B31" s="23" t="s">
        <v>37</v>
      </c>
      <c r="C31" s="24">
        <f>+E31+G31+I31+K31+M31+O31+Q31</f>
        <v>42602.227306455548</v>
      </c>
      <c r="D31" s="25">
        <f>+F31+H31+J31+L31+N31+P31+R31</f>
        <v>276591.53645141213</v>
      </c>
      <c r="E31" s="24">
        <v>2734.9245366982627</v>
      </c>
      <c r="F31" s="25">
        <v>142359.12310208328</v>
      </c>
      <c r="G31" s="24">
        <v>29785.706436407287</v>
      </c>
      <c r="H31" s="25">
        <v>12336.20606233591</v>
      </c>
      <c r="I31" s="24">
        <v>0</v>
      </c>
      <c r="J31" s="25">
        <v>0</v>
      </c>
      <c r="K31" s="24">
        <v>0</v>
      </c>
      <c r="L31" s="25">
        <v>5919.7898710901827</v>
      </c>
      <c r="M31" s="24">
        <v>8090.6712500000003</v>
      </c>
      <c r="N31" s="25">
        <v>593.39897260273972</v>
      </c>
      <c r="O31" s="24">
        <v>0</v>
      </c>
      <c r="P31" s="25">
        <v>114694.22000000002</v>
      </c>
      <c r="Q31" s="24">
        <v>1990.92508335</v>
      </c>
      <c r="R31" s="25">
        <v>688.79844330000003</v>
      </c>
      <c r="S31" s="24">
        <v>0</v>
      </c>
      <c r="T31" s="25">
        <v>0</v>
      </c>
    </row>
    <row r="32" spans="2:22" ht="15" thickBot="1" x14ac:dyDescent="0.4">
      <c r="B32" s="33" t="s">
        <v>38</v>
      </c>
      <c r="C32" s="34">
        <f>+E32+G32+I32+K32+M32+O32+Q32</f>
        <v>319040.19576616393</v>
      </c>
      <c r="D32" s="35">
        <f>+F32+H32+J32+L32+N32+P32+R32</f>
        <v>297938.42362207163</v>
      </c>
      <c r="E32" s="34">
        <v>114944.88116222269</v>
      </c>
      <c r="F32" s="35">
        <v>273354.98875406041</v>
      </c>
      <c r="G32" s="34">
        <v>2992.3716711495235</v>
      </c>
      <c r="H32" s="35">
        <v>558.68421653774817</v>
      </c>
      <c r="I32" s="34">
        <v>0</v>
      </c>
      <c r="J32" s="35">
        <v>0</v>
      </c>
      <c r="K32" s="34">
        <v>0</v>
      </c>
      <c r="L32" s="35">
        <v>0</v>
      </c>
      <c r="M32" s="34">
        <v>1567.2278155489498</v>
      </c>
      <c r="N32" s="35">
        <v>6267.0400876931617</v>
      </c>
      <c r="O32" s="34">
        <v>135336.88868350998</v>
      </c>
      <c r="P32" s="35">
        <v>4055.4506988438125</v>
      </c>
      <c r="Q32" s="34">
        <v>64198.826433732764</v>
      </c>
      <c r="R32" s="35">
        <v>13702.259864936528</v>
      </c>
      <c r="S32" s="34">
        <v>0</v>
      </c>
      <c r="T32" s="35">
        <v>0</v>
      </c>
    </row>
    <row r="33" spans="2:18" x14ac:dyDescent="0.3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3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3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3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3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3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3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3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3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3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3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3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3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3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35">
      <c r="B54" s="4"/>
      <c r="D54" s="41"/>
      <c r="E54" s="44"/>
      <c r="F54" s="4"/>
      <c r="G54" s="4"/>
      <c r="H54" s="4"/>
      <c r="I54" s="4"/>
      <c r="J54" s="4"/>
    </row>
    <row r="55" spans="2:17" x14ac:dyDescent="0.35">
      <c r="B55" s="4"/>
      <c r="D55" s="41"/>
      <c r="E55" s="44"/>
      <c r="F55" s="4"/>
      <c r="G55" s="4"/>
      <c r="H55" s="4"/>
      <c r="I55" s="4"/>
      <c r="J55" s="4"/>
    </row>
    <row r="56" spans="2:17" x14ac:dyDescent="0.35">
      <c r="B56" s="4"/>
      <c r="D56" s="41"/>
      <c r="E56" s="44"/>
      <c r="F56" s="4"/>
      <c r="G56" s="4"/>
      <c r="H56" s="4"/>
      <c r="I56" s="4"/>
      <c r="J56" s="4"/>
    </row>
    <row r="57" spans="2:17" x14ac:dyDescent="0.35">
      <c r="B57" s="4"/>
      <c r="D57" s="41"/>
      <c r="E57" s="44"/>
      <c r="F57" s="4"/>
      <c r="G57" s="4"/>
      <c r="H57" s="4"/>
      <c r="I57" s="4"/>
      <c r="J57" s="4"/>
    </row>
    <row r="58" spans="2:17" x14ac:dyDescent="0.35">
      <c r="B58" s="4"/>
      <c r="D58" s="41"/>
      <c r="E58" s="44"/>
      <c r="F58" s="4"/>
      <c r="G58" s="4"/>
      <c r="H58" s="4"/>
      <c r="I58" s="4"/>
      <c r="J58" s="4"/>
    </row>
    <row r="59" spans="2:17" x14ac:dyDescent="0.35">
      <c r="B59" s="5"/>
      <c r="D59" s="41"/>
      <c r="E59" s="44"/>
      <c r="F59" s="4"/>
      <c r="G59" s="4"/>
      <c r="H59" s="4"/>
      <c r="I59" s="4"/>
      <c r="J59" s="4"/>
    </row>
    <row r="60" spans="2:17" x14ac:dyDescent="0.3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3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3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3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3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50" customFormat="1" x14ac:dyDescent="0.35">
      <c r="B81" s="5"/>
    </row>
    <row r="82" spans="2:2" s="50" customFormat="1" x14ac:dyDescent="0.35">
      <c r="B82" s="5"/>
    </row>
    <row r="83" spans="2:2" s="50" customFormat="1" x14ac:dyDescent="0.35">
      <c r="B83" s="5"/>
    </row>
    <row r="84" spans="2:2" s="50" customFormat="1" x14ac:dyDescent="0.35">
      <c r="B84" s="5"/>
    </row>
    <row r="85" spans="2:2" s="50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 2017</vt:lpstr>
      <vt:lpstr>'III Trim 2017'!Área_de_impresión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2019-06-24T19:33:07Z</dcterms:created>
  <dcterms:modified xsi:type="dcterms:W3CDTF">2019-06-24T19:34:59Z</dcterms:modified>
</cp:coreProperties>
</file>