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Consolidado\2017\Publicación\"/>
    </mc:Choice>
  </mc:AlternateContent>
  <bookViews>
    <workbookView xWindow="0" yWindow="0" windowWidth="19200" windowHeight="6470"/>
  </bookViews>
  <sheets>
    <sheet name="II Trim 2017" sheetId="1" r:id="rId1"/>
  </sheets>
  <definedNames>
    <definedName name="_xlnm.Print_Area" localSheetId="0">'II Trim 2017'!$B$2:$T$40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0" i="1"/>
  <c r="C28" i="1"/>
  <c r="C26" i="1"/>
  <c r="C24" i="1"/>
  <c r="C22" i="1"/>
  <c r="C20" i="1"/>
  <c r="C19" i="1"/>
  <c r="C18" i="1"/>
  <c r="C16" i="1"/>
  <c r="C14" i="1"/>
  <c r="C12" i="1"/>
  <c r="C10" i="1"/>
  <c r="Q8" i="1"/>
  <c r="I8" i="1"/>
  <c r="D32" i="1"/>
  <c r="D31" i="1"/>
  <c r="C31" i="1"/>
  <c r="D30" i="1"/>
  <c r="D29" i="1"/>
  <c r="C29" i="1"/>
  <c r="D28" i="1"/>
  <c r="D27" i="1"/>
  <c r="C27" i="1"/>
  <c r="D26" i="1"/>
  <c r="D25" i="1"/>
  <c r="C25" i="1"/>
  <c r="D24" i="1"/>
  <c r="D23" i="1"/>
  <c r="C23" i="1"/>
  <c r="D22" i="1"/>
  <c r="D21" i="1"/>
  <c r="C21" i="1"/>
  <c r="D20" i="1"/>
  <c r="D19" i="1"/>
  <c r="D18" i="1"/>
  <c r="D17" i="1"/>
  <c r="C17" i="1"/>
  <c r="D16" i="1"/>
  <c r="D15" i="1"/>
  <c r="C15" i="1"/>
  <c r="D14" i="1"/>
  <c r="D13" i="1"/>
  <c r="C13" i="1"/>
  <c r="D12" i="1"/>
  <c r="D11" i="1"/>
  <c r="C11" i="1"/>
  <c r="D10" i="1"/>
  <c r="T8" i="1"/>
  <c r="S8" i="1"/>
  <c r="P8" i="1"/>
  <c r="O8" i="1"/>
  <c r="L8" i="1"/>
  <c r="K8" i="1"/>
  <c r="H8" i="1"/>
  <c r="G8" i="1"/>
  <c r="D9" i="1"/>
  <c r="C9" i="1"/>
  <c r="R8" i="1"/>
  <c r="N8" i="1"/>
  <c r="M8" i="1"/>
  <c r="J8" i="1"/>
  <c r="F8" i="1"/>
  <c r="E8" i="1"/>
  <c r="D8" i="1" l="1"/>
  <c r="C8" i="1"/>
</calcChain>
</file>

<file path=xl/sharedStrings.xml><?xml version="1.0" encoding="utf-8"?>
<sst xmlns="http://schemas.openxmlformats.org/spreadsheetml/2006/main" count="63" uniqueCount="47">
  <si>
    <t xml:space="preserve"> </t>
  </si>
  <si>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</si>
  <si>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</si>
  <si>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</si>
  <si>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</si>
  <si>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</si>
  <si>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</si>
  <si>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</si>
  <si>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</si>
  <si>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</si>
  <si>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</si>
  <si>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</si>
  <si>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</si>
  <si>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</si>
  <si>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</si>
  <si>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</si>
  <si>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</si>
  <si>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</si>
  <si>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</si>
  <si>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</si>
  <si>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</si>
  <si>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</si>
  <si>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</si>
  <si>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</si>
  <si>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</si>
  <si>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</si>
  <si>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</si>
  <si>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</si>
  <si>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</si>
  <si>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</si>
  <si>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</si>
  <si>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</si>
  <si>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</si>
  <si>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</si>
  <si>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</si>
  <si>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</si>
  <si>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</si>
  <si>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</si>
  <si>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</si>
  <si>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</si>
  <si>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</si>
  <si>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</si>
  <si>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</si>
  <si>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</si>
  <si>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</si>
  <si>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Información republicada junio 2019</t>
  </si>
  <si>
    <t>SERVICIOS DEVENGADOS ACUMULADOS AL 30/06/2017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</si>
</sst>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4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i/>
      <u/>
      <sz val="11"/>
      <color indexed="1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</cellStyleXfs>
  <cellXfs count="5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0" fontId="6" fillId="0" borderId="0" xfId="0" quotePrefix="1" applyFont="1" applyFill="1" applyBorder="1" applyAlignment="1">
      <alignment horizontal="center"/>
    </xf>
    <xf numFmtId="0" fontId="7" fillId="0" borderId="0" xfId="0" applyFont="1" applyFill="1" applyBorder="1"/>
    <xf numFmtId="164" fontId="8" fillId="0" borderId="0" xfId="0" applyNumberFormat="1" applyFont="1"/>
    <xf numFmtId="166" fontId="4" fillId="0" borderId="0" xfId="1" applyNumberFormat="1" applyFont="1" applyFill="1"/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1" fillId="3" borderId="7" xfId="2" applyNumberFormat="1" applyFont="1" applyFill="1" applyBorder="1" applyAlignment="1">
      <alignment horizontal="center" vertical="center" wrapText="1"/>
    </xf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3" fontId="4" fillId="4" borderId="8" xfId="0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/>
    </xf>
    <xf numFmtId="0" fontId="11" fillId="0" borderId="0" xfId="0" applyFont="1" applyFill="1"/>
    <xf numFmtId="4" fontId="4" fillId="0" borderId="0" xfId="0" applyNumberFormat="1" applyFont="1" applyFill="1"/>
    <xf numFmtId="3" fontId="4" fillId="0" borderId="0" xfId="0" applyNumberFormat="1" applyFont="1" applyFill="1"/>
    <xf numFmtId="0" fontId="6" fillId="4" borderId="11" xfId="0" applyFont="1" applyFill="1" applyBorder="1" applyAlignment="1">
      <alignment horizontal="left"/>
    </xf>
    <xf numFmtId="3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 applyAlignment="1">
      <alignment horizontal="center"/>
    </xf>
    <xf numFmtId="0" fontId="12" fillId="0" borderId="0" xfId="0" applyFont="1" applyFill="1"/>
    <xf numFmtId="0" fontId="6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left"/>
    </xf>
    <xf numFmtId="0" fontId="10" fillId="0" borderId="0" xfId="0" applyFont="1" applyFill="1"/>
    <xf numFmtId="3" fontId="10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3" applyFont="1" applyBorder="1" applyAlignment="1">
      <alignment vertical="justify"/>
    </xf>
    <xf numFmtId="0" fontId="10" fillId="0" borderId="0" xfId="0" applyFont="1" applyFill="1" applyAlignment="1">
      <alignment horizontal="center"/>
    </xf>
    <xf numFmtId="0" fontId="10" fillId="0" borderId="0" xfId="0" applyFont="1"/>
    <xf numFmtId="0" fontId="4" fillId="0" borderId="0" xfId="0" applyFont="1" applyBorder="1"/>
  </cellXfs>
  <cellStyles count="4">
    <cellStyle name="Millares" xfId="1" builtinId="3"/>
    <cellStyle name="Normal" xfId="0" builtinId="0"/>
    <cellStyle name="Normal 2" xfId="2"/>
    <cellStyle name="Normal_199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5"/>
  <sheetViews>
    <sheetView tabSelected="1" zoomScale="70" zoomScaleNormal="70" workbookViewId="0">
      <selection activeCell="D23" sqref="D23"/>
    </sheetView>
  </sheetViews>
  <sheetFormatPr baseColWidth="10" defaultColWidth="11.453125" defaultRowHeight="14.5" x14ac:dyDescent="0.35"/>
  <cols>
    <col min="1" max="1" width="1.26953125" style="5" customWidth="1"/>
    <col min="2" max="2" width="20.81640625" style="45" customWidth="1"/>
    <col min="3" max="3" width="12.7265625" style="50" bestFit="1" customWidth="1"/>
    <col min="4" max="4" width="12.54296875" style="50" customWidth="1"/>
    <col min="5" max="5" width="12.7265625" style="5" customWidth="1"/>
    <col min="6" max="6" width="12.81640625" style="5" customWidth="1"/>
    <col min="7" max="7" width="12.7265625" style="5" customWidth="1"/>
    <col min="8" max="8" width="10.7265625" style="5" customWidth="1"/>
    <col min="9" max="9" width="12.7265625" style="5" customWidth="1"/>
    <col min="10" max="10" width="10.54296875" style="5" customWidth="1"/>
    <col min="11" max="11" width="12.7265625" style="5" customWidth="1"/>
    <col min="12" max="12" width="11.81640625" style="5" customWidth="1"/>
    <col min="13" max="13" width="12.7265625" style="5" customWidth="1"/>
    <col min="14" max="14" width="12" style="5" customWidth="1"/>
    <col min="15" max="15" width="12.7265625" style="5" customWidth="1"/>
    <col min="16" max="16" width="11.54296875" style="5" bestFit="1" customWidth="1"/>
    <col min="17" max="17" width="12.7265625" style="5" customWidth="1"/>
    <col min="18" max="18" width="10.54296875" style="5" customWidth="1"/>
    <col min="19" max="19" width="12.7265625" style="5" customWidth="1"/>
    <col min="20" max="20" width="10.7265625" style="5" customWidth="1"/>
    <col min="21" max="16384" width="11.453125" style="5"/>
  </cols>
  <sheetData>
    <row r="1" spans="2:29" ht="18" customHeight="1" thickBot="1" x14ac:dyDescent="0.4">
      <c r="B1" s="1"/>
      <c r="C1" s="2"/>
      <c r="D1" s="2"/>
      <c r="E1" s="3"/>
      <c r="F1" s="3"/>
      <c r="G1" s="3"/>
      <c r="H1" s="3"/>
      <c r="I1" s="3"/>
      <c r="J1" s="3"/>
      <c r="K1" s="3" t="s">
        <v>0</v>
      </c>
      <c r="L1" s="3"/>
      <c r="M1" s="3"/>
      <c r="N1" s="3"/>
      <c r="O1" s="3"/>
      <c r="P1" s="3"/>
      <c r="Q1" s="3"/>
      <c r="R1" s="4"/>
      <c r="S1" s="4"/>
    </row>
    <row r="2" spans="2:29" ht="21" customHeight="1" thickBot="1" x14ac:dyDescent="0.4">
      <c r="B2" s="6" t="s">
        <v>46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4"/>
      <c r="V2" s="4"/>
      <c r="W2" s="4"/>
      <c r="X2" s="4"/>
      <c r="Y2" s="4"/>
      <c r="Z2" s="4"/>
      <c r="AA2" s="4"/>
      <c r="AB2" s="4"/>
      <c r="AC2" s="4"/>
    </row>
    <row r="3" spans="2:29" ht="18" customHeight="1" x14ac:dyDescent="0.35">
      <c r="B3" s="9"/>
      <c r="C3" s="9"/>
      <c r="D3" s="9"/>
    </row>
    <row r="4" spans="2:29" ht="18" customHeight="1" x14ac:dyDescent="0.35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2:29" ht="18" customHeight="1" thickBot="1" x14ac:dyDescent="0.4">
      <c r="B5" s="11"/>
      <c r="C5" s="12"/>
      <c r="D5" s="12"/>
      <c r="L5" s="13"/>
      <c r="M5" s="13"/>
      <c r="N5" s="13"/>
      <c r="O5" s="13"/>
      <c r="P5" s="13"/>
    </row>
    <row r="6" spans="2:29" ht="33.75" customHeight="1" thickBot="1" x14ac:dyDescent="0.4">
      <c r="B6" s="14" t="s">
        <v>2</v>
      </c>
      <c r="C6" s="15" t="s">
        <v>3</v>
      </c>
      <c r="D6" s="16"/>
      <c r="E6" s="15" t="s">
        <v>4</v>
      </c>
      <c r="F6" s="16"/>
      <c r="G6" s="15" t="s">
        <v>5</v>
      </c>
      <c r="H6" s="16"/>
      <c r="I6" s="15" t="s">
        <v>6</v>
      </c>
      <c r="J6" s="16"/>
      <c r="K6" s="15" t="s">
        <v>7</v>
      </c>
      <c r="L6" s="16"/>
      <c r="M6" s="15" t="s">
        <v>8</v>
      </c>
      <c r="N6" s="16"/>
      <c r="O6" s="15" t="s">
        <v>9</v>
      </c>
      <c r="P6" s="16"/>
      <c r="Q6" s="15" t="s">
        <v>10</v>
      </c>
      <c r="R6" s="16"/>
      <c r="S6" s="15" t="s">
        <v>11</v>
      </c>
      <c r="T6" s="16"/>
    </row>
    <row r="7" spans="2:29" ht="24" customHeight="1" thickBot="1" x14ac:dyDescent="0.4">
      <c r="B7" s="17"/>
      <c r="C7" s="18" t="s">
        <v>12</v>
      </c>
      <c r="D7" s="19" t="s">
        <v>13</v>
      </c>
      <c r="E7" s="18" t="s">
        <v>12</v>
      </c>
      <c r="F7" s="19" t="s">
        <v>13</v>
      </c>
      <c r="G7" s="18" t="s">
        <v>12</v>
      </c>
      <c r="H7" s="19" t="s">
        <v>13</v>
      </c>
      <c r="I7" s="18" t="s">
        <v>12</v>
      </c>
      <c r="J7" s="19" t="s">
        <v>13</v>
      </c>
      <c r="K7" s="18" t="s">
        <v>12</v>
      </c>
      <c r="L7" s="19" t="s">
        <v>13</v>
      </c>
      <c r="M7" s="18" t="s">
        <v>12</v>
      </c>
      <c r="N7" s="19" t="s">
        <v>13</v>
      </c>
      <c r="O7" s="18" t="s">
        <v>12</v>
      </c>
      <c r="P7" s="19" t="s">
        <v>13</v>
      </c>
      <c r="Q7" s="18" t="s">
        <v>12</v>
      </c>
      <c r="R7" s="19" t="s">
        <v>13</v>
      </c>
      <c r="S7" s="18" t="s">
        <v>12</v>
      </c>
      <c r="T7" s="19" t="s">
        <v>13</v>
      </c>
    </row>
    <row r="8" spans="2:29" ht="15" thickBot="1" x14ac:dyDescent="0.4">
      <c r="B8" s="20" t="s">
        <v>14</v>
      </c>
      <c r="C8" s="21">
        <f>+SUM(C9:C32)</f>
        <v>32659269.712311093</v>
      </c>
      <c r="D8" s="22">
        <f>+SUM(D9:D32)</f>
        <v>20039098.790321898</v>
      </c>
      <c r="E8" s="21">
        <f>+SUM(E9:E32)</f>
        <v>1565035.389726609</v>
      </c>
      <c r="F8" s="22">
        <f>+SUM(F9:F32)</f>
        <v>3909714.6009235135</v>
      </c>
      <c r="G8" s="21">
        <f>+SUM(G9:G32)</f>
        <v>517265.76163954678</v>
      </c>
      <c r="H8" s="22">
        <f>+SUM(H9:H32)</f>
        <v>107274.27350222817</v>
      </c>
      <c r="I8" s="21">
        <f>+SUM(I9:I32)</f>
        <v>69897.698474272824</v>
      </c>
      <c r="J8" s="22">
        <f>+SUM(J9:J32)</f>
        <v>11005.25153296682</v>
      </c>
      <c r="K8" s="21">
        <f>+SUM(K9:K32)</f>
        <v>2572659.0722702113</v>
      </c>
      <c r="L8" s="22">
        <f>+SUM(L9:L32)</f>
        <v>1550619.0452247192</v>
      </c>
      <c r="M8" s="21">
        <f>+SUM(M9:M32)</f>
        <v>167333.0010933594</v>
      </c>
      <c r="N8" s="22">
        <f>+SUM(N9:N32)</f>
        <v>23445.440061288406</v>
      </c>
      <c r="O8" s="21">
        <f>+SUM(O9:O32)</f>
        <v>24965203.253215142</v>
      </c>
      <c r="P8" s="22">
        <f>+SUM(P9:P32)</f>
        <v>13807733.339623323</v>
      </c>
      <c r="Q8" s="21">
        <f>+SUM(Q9:Q32)</f>
        <v>2801875.5358919511</v>
      </c>
      <c r="R8" s="22">
        <f>+SUM(R9:R32)</f>
        <v>629306.83945385437</v>
      </c>
      <c r="S8" s="21">
        <f>+SUM(S9:S32)</f>
        <v>615599.39638133254</v>
      </c>
      <c r="T8" s="22">
        <f>+SUM(T9:T32)</f>
        <v>221876.4325057168</v>
      </c>
    </row>
    <row r="9" spans="2:29" x14ac:dyDescent="0.35">
      <c r="B9" s="23" t="s">
        <v>15</v>
      </c>
      <c r="C9" s="24">
        <f>+E9+G9+I9+K9+M9+O9+Q9</f>
        <v>4002268.8316854062</v>
      </c>
      <c r="D9" s="25">
        <f>+F9+H9+J9+L9+N9+P9+R9</f>
        <v>2554523.2592270127</v>
      </c>
      <c r="E9" s="24">
        <v>46609.082083607638</v>
      </c>
      <c r="F9" s="25">
        <v>140452.26725</v>
      </c>
      <c r="G9" s="24">
        <v>0</v>
      </c>
      <c r="H9" s="25">
        <v>0</v>
      </c>
      <c r="I9" s="24">
        <v>0</v>
      </c>
      <c r="J9" s="25">
        <v>0</v>
      </c>
      <c r="K9" s="24">
        <v>0</v>
      </c>
      <c r="L9" s="25">
        <v>0</v>
      </c>
      <c r="M9" s="24">
        <v>2221.4388239999998</v>
      </c>
      <c r="N9" s="25">
        <v>344.32301771999971</v>
      </c>
      <c r="O9" s="24">
        <v>3678277.2944373502</v>
      </c>
      <c r="P9" s="25">
        <v>2349165.1767683402</v>
      </c>
      <c r="Q9" s="24">
        <v>275161.016340448</v>
      </c>
      <c r="R9" s="25">
        <v>64561.492190952355</v>
      </c>
      <c r="S9" s="24">
        <v>102771.5</v>
      </c>
      <c r="T9" s="25">
        <v>58282.499367880686</v>
      </c>
    </row>
    <row r="10" spans="2:29" x14ac:dyDescent="0.35">
      <c r="B10" s="26" t="s">
        <v>16</v>
      </c>
      <c r="C10" s="27">
        <f>+E10+G10+I10+K10+M10+O10+Q10</f>
        <v>12903652.569231557</v>
      </c>
      <c r="D10" s="28">
        <f>+F10+H10+J10+L10+N10+P10+R10</f>
        <v>8112870.8850306906</v>
      </c>
      <c r="E10" s="27">
        <v>1127436.2399459062</v>
      </c>
      <c r="F10" s="28">
        <v>1384009.3515762719</v>
      </c>
      <c r="G10" s="27">
        <v>53057.383546176898</v>
      </c>
      <c r="H10" s="28">
        <v>8091.3291793065773</v>
      </c>
      <c r="I10" s="27">
        <v>57138.779178082201</v>
      </c>
      <c r="J10" s="28">
        <v>9499.257907689971</v>
      </c>
      <c r="K10" s="27">
        <v>0</v>
      </c>
      <c r="L10" s="28">
        <v>0</v>
      </c>
      <c r="M10" s="27">
        <v>0</v>
      </c>
      <c r="N10" s="28">
        <v>0</v>
      </c>
      <c r="O10" s="27">
        <v>10753379.095997781</v>
      </c>
      <c r="P10" s="28">
        <v>6583292.3935788786</v>
      </c>
      <c r="Q10" s="27">
        <v>912641.07056361111</v>
      </c>
      <c r="R10" s="28">
        <v>127978.55278854376</v>
      </c>
      <c r="S10" s="27">
        <v>0</v>
      </c>
      <c r="T10" s="28">
        <v>0</v>
      </c>
    </row>
    <row r="11" spans="2:29" x14ac:dyDescent="0.35">
      <c r="B11" s="23" t="s">
        <v>17</v>
      </c>
      <c r="C11" s="24">
        <f>+E11+G11+I11+K11+M11+O11+Q11</f>
        <v>135066.87404443743</v>
      </c>
      <c r="D11" s="25">
        <f>+F11+H11+J11+L11+N11+P11+R11</f>
        <v>114968.88554205767</v>
      </c>
      <c r="E11" s="24">
        <v>44502.57835990726</v>
      </c>
      <c r="F11" s="25">
        <v>88348.342094059612</v>
      </c>
      <c r="G11" s="24">
        <v>19916.07962892302</v>
      </c>
      <c r="H11" s="25">
        <v>9601.1980111796092</v>
      </c>
      <c r="I11" s="24">
        <v>4185.7550222180198</v>
      </c>
      <c r="J11" s="25">
        <v>80.770419961766095</v>
      </c>
      <c r="K11" s="24">
        <v>50458.748153389126</v>
      </c>
      <c r="L11" s="25">
        <v>3119.7357073316839</v>
      </c>
      <c r="M11" s="24">
        <v>4208.9081800000004</v>
      </c>
      <c r="N11" s="25">
        <v>9645.4164895249996</v>
      </c>
      <c r="O11" s="24">
        <v>170.77421000000001</v>
      </c>
      <c r="P11" s="25">
        <v>1.0508299999999999</v>
      </c>
      <c r="Q11" s="24">
        <v>11624.030490000001</v>
      </c>
      <c r="R11" s="25">
        <v>4172.3719899999996</v>
      </c>
      <c r="S11" s="24">
        <v>0</v>
      </c>
      <c r="T11" s="25">
        <v>0</v>
      </c>
    </row>
    <row r="12" spans="2:29" x14ac:dyDescent="0.35">
      <c r="B12" s="29" t="s">
        <v>18</v>
      </c>
      <c r="C12" s="27">
        <f>+E12+G12+I12+K12+M12+O12+Q12</f>
        <v>606857.62508503534</v>
      </c>
      <c r="D12" s="28">
        <f>+F12+H12+J12+L12+N12+P12+R12</f>
        <v>1017051.7667167045</v>
      </c>
      <c r="E12" s="27">
        <v>6195</v>
      </c>
      <c r="F12" s="28">
        <v>0</v>
      </c>
      <c r="G12" s="27">
        <v>14079.995367713054</v>
      </c>
      <c r="H12" s="28">
        <v>2452.9791769344615</v>
      </c>
      <c r="I12" s="27">
        <v>0</v>
      </c>
      <c r="J12" s="28">
        <v>0</v>
      </c>
      <c r="K12" s="27">
        <v>10853.927724979458</v>
      </c>
      <c r="L12" s="28">
        <v>638.78673910458042</v>
      </c>
      <c r="M12" s="27">
        <v>30253.543199561012</v>
      </c>
      <c r="N12" s="28">
        <v>1224.8689014389877</v>
      </c>
      <c r="O12" s="27">
        <v>138484.01893229168</v>
      </c>
      <c r="P12" s="28">
        <v>907325.96448486834</v>
      </c>
      <c r="Q12" s="27">
        <v>406991.13986049016</v>
      </c>
      <c r="R12" s="28">
        <v>105409.16741435807</v>
      </c>
      <c r="S12" s="27">
        <v>383301.05527884752</v>
      </c>
      <c r="T12" s="28">
        <v>155671.36941704611</v>
      </c>
    </row>
    <row r="13" spans="2:29" x14ac:dyDescent="0.35">
      <c r="B13" s="23" t="s">
        <v>19</v>
      </c>
      <c r="C13" s="24">
        <f>+E13+G13+I13+K13+M13+O13+Q13</f>
        <v>53586.323128055759</v>
      </c>
      <c r="D13" s="25">
        <f>+F13+H13+J13+L13+N13+P13+R13</f>
        <v>89571.591574838836</v>
      </c>
      <c r="E13" s="24">
        <v>0</v>
      </c>
      <c r="F13" s="25">
        <v>78825</v>
      </c>
      <c r="G13" s="24">
        <v>0</v>
      </c>
      <c r="H13" s="25">
        <v>6115.5236034348454</v>
      </c>
      <c r="I13" s="24">
        <v>0</v>
      </c>
      <c r="J13" s="25">
        <v>0</v>
      </c>
      <c r="K13" s="24">
        <v>2423.5431419963829</v>
      </c>
      <c r="L13" s="25">
        <v>42.129439050783432</v>
      </c>
      <c r="M13" s="24">
        <v>0</v>
      </c>
      <c r="N13" s="25">
        <v>0</v>
      </c>
      <c r="O13" s="24">
        <v>0</v>
      </c>
      <c r="P13" s="25">
        <v>0</v>
      </c>
      <c r="Q13" s="24">
        <v>51162.779986059373</v>
      </c>
      <c r="R13" s="25">
        <v>4588.9385323531988</v>
      </c>
      <c r="S13" s="24">
        <v>0</v>
      </c>
      <c r="T13" s="25">
        <v>0</v>
      </c>
    </row>
    <row r="14" spans="2:29" s="30" customFormat="1" x14ac:dyDescent="0.35">
      <c r="B14" s="26" t="s">
        <v>20</v>
      </c>
      <c r="C14" s="27">
        <f>+E14+G14+I14+K14+M14+O14+Q14</f>
        <v>500850.3501843831</v>
      </c>
      <c r="D14" s="28">
        <f>+F14+H14+J14+L14+N14+P14+R14</f>
        <v>388656.58915972064</v>
      </c>
      <c r="E14" s="27">
        <v>0</v>
      </c>
      <c r="F14" s="28">
        <v>138390.12068284262</v>
      </c>
      <c r="G14" s="27">
        <v>0</v>
      </c>
      <c r="H14" s="28">
        <v>0</v>
      </c>
      <c r="I14" s="27">
        <v>0</v>
      </c>
      <c r="J14" s="28">
        <v>0</v>
      </c>
      <c r="K14" s="27">
        <v>8145</v>
      </c>
      <c r="L14" s="28">
        <v>37617.348030616442</v>
      </c>
      <c r="M14" s="27">
        <v>0</v>
      </c>
      <c r="N14" s="28">
        <v>0</v>
      </c>
      <c r="O14" s="27">
        <v>400154.15809443675</v>
      </c>
      <c r="P14" s="28">
        <v>208157.02252565045</v>
      </c>
      <c r="Q14" s="27">
        <v>92551.192089946388</v>
      </c>
      <c r="R14" s="28">
        <v>4492.0979206110678</v>
      </c>
      <c r="S14" s="27">
        <v>0</v>
      </c>
      <c r="T14" s="28">
        <v>0</v>
      </c>
    </row>
    <row r="15" spans="2:29" s="30" customFormat="1" x14ac:dyDescent="0.35">
      <c r="B15" s="23" t="s">
        <v>21</v>
      </c>
      <c r="C15" s="24">
        <f>+E15+G15+I15+K15+M15+O15+Q15</f>
        <v>3516443.8579282798</v>
      </c>
      <c r="D15" s="25">
        <f>+F15+H15+J15+L15+N15+P15+R15</f>
        <v>1220059.7243555717</v>
      </c>
      <c r="E15" s="24">
        <v>1757.4068353652788</v>
      </c>
      <c r="F15" s="25">
        <v>46188.169352984922</v>
      </c>
      <c r="G15" s="24">
        <v>31526.129708886612</v>
      </c>
      <c r="H15" s="25">
        <v>13135.027976962319</v>
      </c>
      <c r="I15" s="24">
        <v>0</v>
      </c>
      <c r="J15" s="25">
        <v>0</v>
      </c>
      <c r="K15" s="24">
        <v>5124.5342063818653</v>
      </c>
      <c r="L15" s="25">
        <v>67.839807642295355</v>
      </c>
      <c r="M15" s="24">
        <v>0</v>
      </c>
      <c r="N15" s="25">
        <v>0</v>
      </c>
      <c r="O15" s="24">
        <v>3418613.5594923436</v>
      </c>
      <c r="P15" s="25">
        <v>1145208.6769430372</v>
      </c>
      <c r="Q15" s="24">
        <v>59422.227685302423</v>
      </c>
      <c r="R15" s="25">
        <v>15460.010274944852</v>
      </c>
      <c r="S15" s="24">
        <v>0</v>
      </c>
      <c r="T15" s="25">
        <v>0</v>
      </c>
    </row>
    <row r="16" spans="2:29" x14ac:dyDescent="0.35">
      <c r="B16" s="26" t="s">
        <v>22</v>
      </c>
      <c r="C16" s="27">
        <f>+E16+G16+I16+K16+M16+O16+Q16</f>
        <v>3374017.5874441708</v>
      </c>
      <c r="D16" s="28">
        <f>+F16+H16+J16+L16+N16+P16+R16</f>
        <v>948821.82603739016</v>
      </c>
      <c r="E16" s="27">
        <v>2461.998574523413</v>
      </c>
      <c r="F16" s="28">
        <v>219982.0255648396</v>
      </c>
      <c r="G16" s="27">
        <v>183984.91617480849</v>
      </c>
      <c r="H16" s="28">
        <v>19826.54273433155</v>
      </c>
      <c r="I16" s="27">
        <v>0</v>
      </c>
      <c r="J16" s="28">
        <v>0</v>
      </c>
      <c r="K16" s="27">
        <v>1780083.7744210789</v>
      </c>
      <c r="L16" s="28">
        <v>479098.15293706232</v>
      </c>
      <c r="M16" s="27">
        <v>0</v>
      </c>
      <c r="N16" s="28">
        <v>0</v>
      </c>
      <c r="O16" s="27">
        <v>1213252.1162797804</v>
      </c>
      <c r="P16" s="28">
        <v>181965.98200281648</v>
      </c>
      <c r="Q16" s="27">
        <v>194234.78199397959</v>
      </c>
      <c r="R16" s="28">
        <v>47949.122798340206</v>
      </c>
      <c r="S16" s="27">
        <v>0</v>
      </c>
      <c r="T16" s="28">
        <v>0</v>
      </c>
    </row>
    <row r="17" spans="2:22" x14ac:dyDescent="0.35">
      <c r="B17" s="23" t="s">
        <v>23</v>
      </c>
      <c r="C17" s="24">
        <f>+E17+G17+I17+K17+M17+O17+Q17</f>
        <v>55607.042338616113</v>
      </c>
      <c r="D17" s="25">
        <f>+F17+H17+J17+L17+N17+P17+R17</f>
        <v>90718.393637505535</v>
      </c>
      <c r="E17" s="24">
        <v>0</v>
      </c>
      <c r="F17" s="25">
        <v>77175</v>
      </c>
      <c r="G17" s="24">
        <v>16655.28192861611</v>
      </c>
      <c r="H17" s="25">
        <v>2149.2865375055285</v>
      </c>
      <c r="I17" s="24">
        <v>0</v>
      </c>
      <c r="J17" s="25">
        <v>0</v>
      </c>
      <c r="K17" s="24">
        <v>0</v>
      </c>
      <c r="L17" s="25">
        <v>0</v>
      </c>
      <c r="M17" s="24">
        <v>0</v>
      </c>
      <c r="N17" s="25">
        <v>0</v>
      </c>
      <c r="O17" s="24">
        <v>35941.675650000005</v>
      </c>
      <c r="P17" s="25">
        <v>11150.639500000001</v>
      </c>
      <c r="Q17" s="24">
        <v>3010.0847599999997</v>
      </c>
      <c r="R17" s="25">
        <v>243.4676</v>
      </c>
      <c r="S17" s="24">
        <v>0</v>
      </c>
      <c r="T17" s="25">
        <v>0</v>
      </c>
    </row>
    <row r="18" spans="2:22" x14ac:dyDescent="0.35">
      <c r="B18" s="26" t="s">
        <v>24</v>
      </c>
      <c r="C18" s="27">
        <f>+E18+G18+I18+K18+M18+O18+Q18</f>
        <v>85894.443889689865</v>
      </c>
      <c r="D18" s="28">
        <f>+F18+H18+J18+L18+N18+P18+R18</f>
        <v>397504.24228390807</v>
      </c>
      <c r="E18" s="27">
        <v>17016.158208381261</v>
      </c>
      <c r="F18" s="28">
        <v>395383.8251804373</v>
      </c>
      <c r="G18" s="27">
        <v>0</v>
      </c>
      <c r="H18" s="28">
        <v>0</v>
      </c>
      <c r="I18" s="27">
        <v>2857.4084383561644</v>
      </c>
      <c r="J18" s="28">
        <v>475.04091484030869</v>
      </c>
      <c r="K18" s="27">
        <v>0</v>
      </c>
      <c r="L18" s="28">
        <v>0</v>
      </c>
      <c r="M18" s="27">
        <v>62127.564139593262</v>
      </c>
      <c r="N18" s="28">
        <v>0</v>
      </c>
      <c r="O18" s="27">
        <v>0</v>
      </c>
      <c r="P18" s="28">
        <v>0</v>
      </c>
      <c r="Q18" s="27">
        <v>3893.3131033591735</v>
      </c>
      <c r="R18" s="28">
        <v>1645.376188630491</v>
      </c>
      <c r="S18" s="27">
        <v>124505.84110248501</v>
      </c>
      <c r="T18" s="28">
        <v>2910.5637207900004</v>
      </c>
    </row>
    <row r="19" spans="2:22" x14ac:dyDescent="0.35">
      <c r="B19" s="23" t="s">
        <v>25</v>
      </c>
      <c r="C19" s="24">
        <f>+E19+G19+I19+K19+M19+O19+Q19</f>
        <v>17191.53236087635</v>
      </c>
      <c r="D19" s="25">
        <f>+F19+H19+J19+L19+N19+P19+R19</f>
        <v>41333.168488563686</v>
      </c>
      <c r="E19" s="24">
        <v>598.27638875858679</v>
      </c>
      <c r="F19" s="25">
        <v>40260.829103045035</v>
      </c>
      <c r="G19" s="24">
        <v>0</v>
      </c>
      <c r="H19" s="25">
        <v>0</v>
      </c>
      <c r="I19" s="24">
        <v>0</v>
      </c>
      <c r="J19" s="25">
        <v>0</v>
      </c>
      <c r="K19" s="24">
        <v>13001.425013262611</v>
      </c>
      <c r="L19" s="25">
        <v>551.46526668463423</v>
      </c>
      <c r="M19" s="24">
        <v>0</v>
      </c>
      <c r="N19" s="25">
        <v>0</v>
      </c>
      <c r="O19" s="24">
        <v>0</v>
      </c>
      <c r="P19" s="25">
        <v>0</v>
      </c>
      <c r="Q19" s="24">
        <v>3591.8309588551538</v>
      </c>
      <c r="R19" s="25">
        <v>520.87411883401205</v>
      </c>
      <c r="S19" s="24">
        <v>0</v>
      </c>
      <c r="T19" s="25">
        <v>0</v>
      </c>
    </row>
    <row r="20" spans="2:22" x14ac:dyDescent="0.35">
      <c r="B20" s="26" t="s">
        <v>26</v>
      </c>
      <c r="C20" s="27">
        <f>+E20+G20+I20+K20+M20+O20+Q20</f>
        <v>52668.41677679211</v>
      </c>
      <c r="D20" s="28">
        <f>+F20+H20+J20+L20+N20+P20+R20</f>
        <v>160342.67368552851</v>
      </c>
      <c r="E20" s="27">
        <v>10040.203840531869</v>
      </c>
      <c r="F20" s="28">
        <v>45133.926791122896</v>
      </c>
      <c r="G20" s="27">
        <v>0</v>
      </c>
      <c r="H20" s="28">
        <v>0</v>
      </c>
      <c r="I20" s="27">
        <v>0</v>
      </c>
      <c r="J20" s="28">
        <v>0</v>
      </c>
      <c r="K20" s="27">
        <v>28111.849998329213</v>
      </c>
      <c r="L20" s="28">
        <v>45683.789997960805</v>
      </c>
      <c r="M20" s="27">
        <v>2890.45</v>
      </c>
      <c r="N20" s="28">
        <v>3738.57</v>
      </c>
      <c r="O20" s="27">
        <v>253.43999793103438</v>
      </c>
      <c r="P20" s="28">
        <v>2.6399964448275868</v>
      </c>
      <c r="Q20" s="27">
        <v>11372.47294</v>
      </c>
      <c r="R20" s="28">
        <v>65783.746899999998</v>
      </c>
      <c r="S20" s="27">
        <v>0</v>
      </c>
      <c r="T20" s="28">
        <v>0</v>
      </c>
      <c r="V20" s="31"/>
    </row>
    <row r="21" spans="2:22" x14ac:dyDescent="0.35">
      <c r="B21" s="23" t="s">
        <v>27</v>
      </c>
      <c r="C21" s="24">
        <f>+E21+G21+I21+K21+M21+O21+Q21</f>
        <v>1712507.2391052975</v>
      </c>
      <c r="D21" s="25">
        <f>+F21+H21+J21+L21+N21+P21+R21</f>
        <v>1469720.4688096342</v>
      </c>
      <c r="E21" s="24">
        <v>36533.508822653748</v>
      </c>
      <c r="F21" s="25">
        <v>194418.10425040725</v>
      </c>
      <c r="G21" s="24">
        <v>66708.762811890614</v>
      </c>
      <c r="H21" s="25">
        <v>18532.838479633185</v>
      </c>
      <c r="I21" s="24">
        <v>0</v>
      </c>
      <c r="J21" s="25">
        <v>0</v>
      </c>
      <c r="K21" s="24">
        <v>440262.41295179608</v>
      </c>
      <c r="L21" s="25">
        <v>660144.68118563306</v>
      </c>
      <c r="M21" s="24">
        <v>0</v>
      </c>
      <c r="N21" s="25">
        <v>-1.5017261466936347E-5</v>
      </c>
      <c r="O21" s="24">
        <v>999195.80245127983</v>
      </c>
      <c r="P21" s="25">
        <v>543120.99510444712</v>
      </c>
      <c r="Q21" s="24">
        <v>169806.75206767718</v>
      </c>
      <c r="R21" s="25">
        <v>53503.849804530917</v>
      </c>
      <c r="S21" s="24">
        <v>0</v>
      </c>
      <c r="T21" s="25">
        <v>0</v>
      </c>
      <c r="V21" s="32"/>
    </row>
    <row r="22" spans="2:22" x14ac:dyDescent="0.35">
      <c r="B22" s="26" t="s">
        <v>28</v>
      </c>
      <c r="C22" s="27">
        <f>+E22+G22+I22+K22+M22+O22+Q22</f>
        <v>14927.076420541196</v>
      </c>
      <c r="D22" s="28">
        <f>+F22+H22+J22+L22+N22+P22+R22</f>
        <v>129389.85280457717</v>
      </c>
      <c r="E22" s="27">
        <v>1747.5232440906732</v>
      </c>
      <c r="F22" s="28">
        <v>71358.911112027723</v>
      </c>
      <c r="G22" s="27">
        <v>0</v>
      </c>
      <c r="H22" s="28">
        <v>1419.2382400000031</v>
      </c>
      <c r="I22" s="27">
        <v>0</v>
      </c>
      <c r="J22" s="28">
        <v>0</v>
      </c>
      <c r="K22" s="27">
        <v>4521.287229999999</v>
      </c>
      <c r="L22" s="28">
        <v>765.17270999999994</v>
      </c>
      <c r="M22" s="27">
        <v>0</v>
      </c>
      <c r="N22" s="28">
        <v>0</v>
      </c>
      <c r="O22" s="27">
        <v>280.47496999999998</v>
      </c>
      <c r="P22" s="28">
        <v>50676.949336027392</v>
      </c>
      <c r="Q22" s="27">
        <v>8377.7909764505239</v>
      </c>
      <c r="R22" s="28">
        <v>5169.5814065220529</v>
      </c>
      <c r="S22" s="27">
        <v>0</v>
      </c>
      <c r="T22" s="28">
        <v>0</v>
      </c>
    </row>
    <row r="23" spans="2:22" x14ac:dyDescent="0.35">
      <c r="B23" s="23" t="s">
        <v>29</v>
      </c>
      <c r="C23" s="24">
        <f>+E23+G23+I23+K23+M23+O23+Q23</f>
        <v>2013561.089445506</v>
      </c>
      <c r="D23" s="25">
        <f>+F23+H23+J23+L23+N23+P23+R23</f>
        <v>1228258.7860284995</v>
      </c>
      <c r="E23" s="24">
        <v>3016.3327423469641</v>
      </c>
      <c r="F23" s="25">
        <v>233579.57419506964</v>
      </c>
      <c r="G23" s="24">
        <v>32121.958663158985</v>
      </c>
      <c r="H23" s="25">
        <v>5663.4239605924104</v>
      </c>
      <c r="I23" s="24">
        <v>0</v>
      </c>
      <c r="J23" s="25">
        <v>0</v>
      </c>
      <c r="K23" s="24">
        <v>56298.507450000005</v>
      </c>
      <c r="L23" s="25">
        <v>76590.167959999992</v>
      </c>
      <c r="M23" s="24">
        <v>0</v>
      </c>
      <c r="N23" s="25">
        <v>0</v>
      </c>
      <c r="O23" s="24">
        <v>1866363.99719</v>
      </c>
      <c r="P23" s="25">
        <v>896926.52072999987</v>
      </c>
      <c r="Q23" s="24">
        <v>55760.293400000002</v>
      </c>
      <c r="R23" s="25">
        <v>15499.099182837501</v>
      </c>
      <c r="S23" s="24">
        <v>0</v>
      </c>
      <c r="T23" s="25">
        <v>0</v>
      </c>
    </row>
    <row r="24" spans="2:22" x14ac:dyDescent="0.35">
      <c r="B24" s="26" t="s">
        <v>30</v>
      </c>
      <c r="C24" s="27">
        <f>+E24+G24+I24+K24+M24+O24+Q24</f>
        <v>1285304.1007846086</v>
      </c>
      <c r="D24" s="28">
        <f>+F24+H24+J24+L24+N24+P24+R24</f>
        <v>526603.91366664832</v>
      </c>
      <c r="E24" s="27">
        <v>121114.08346917643</v>
      </c>
      <c r="F24" s="28">
        <v>166169.34618788373</v>
      </c>
      <c r="G24" s="27">
        <v>13444.332496958559</v>
      </c>
      <c r="H24" s="28">
        <v>1206.0311897197244</v>
      </c>
      <c r="I24" s="27">
        <v>5715.7558356164391</v>
      </c>
      <c r="J24" s="28">
        <v>950.18229047477564</v>
      </c>
      <c r="K24" s="27">
        <v>64285.714272857134</v>
      </c>
      <c r="L24" s="28">
        <v>120135.07913254271</v>
      </c>
      <c r="M24" s="27">
        <v>4096.2745800000002</v>
      </c>
      <c r="N24" s="28">
        <v>751.93403000000001</v>
      </c>
      <c r="O24" s="27">
        <v>987383.68193000008</v>
      </c>
      <c r="P24" s="28">
        <v>220265.39114602742</v>
      </c>
      <c r="Q24" s="27">
        <v>89264.258199999997</v>
      </c>
      <c r="R24" s="28">
        <v>17125.949690000001</v>
      </c>
      <c r="S24" s="27">
        <v>0</v>
      </c>
      <c r="T24" s="28">
        <v>0</v>
      </c>
    </row>
    <row r="25" spans="2:22" s="30" customFormat="1" x14ac:dyDescent="0.35">
      <c r="B25" s="23" t="s">
        <v>31</v>
      </c>
      <c r="C25" s="24">
        <f>+E25+G25+I25+K25+M25+O25+Q25</f>
        <v>361105.77507106576</v>
      </c>
      <c r="D25" s="25">
        <f>+F25+H25+J25+L25+N25+P25+R25</f>
        <v>559665.08120670926</v>
      </c>
      <c r="E25" s="24">
        <v>23666.856257048694</v>
      </c>
      <c r="F25" s="25">
        <v>86526.944015036483</v>
      </c>
      <c r="G25" s="24">
        <v>25378.309851653252</v>
      </c>
      <c r="H25" s="25">
        <v>5706.905446115069</v>
      </c>
      <c r="I25" s="24">
        <v>0</v>
      </c>
      <c r="J25" s="25">
        <v>0</v>
      </c>
      <c r="K25" s="24">
        <v>8729.4462720793999</v>
      </c>
      <c r="L25" s="25">
        <v>119.14317719179867</v>
      </c>
      <c r="M25" s="24">
        <v>15690.147158783126</v>
      </c>
      <c r="N25" s="25">
        <v>0</v>
      </c>
      <c r="O25" s="24">
        <v>239440.55304152792</v>
      </c>
      <c r="P25" s="25">
        <v>448173.57608029153</v>
      </c>
      <c r="Q25" s="24">
        <v>48200.462489973397</v>
      </c>
      <c r="R25" s="25">
        <v>19138.512488074404</v>
      </c>
      <c r="S25" s="24">
        <v>0</v>
      </c>
      <c r="T25" s="25">
        <v>0</v>
      </c>
    </row>
    <row r="26" spans="2:22" x14ac:dyDescent="0.35">
      <c r="B26" s="26" t="s">
        <v>32</v>
      </c>
      <c r="C26" s="27">
        <f>+E26+G26+I26+K26+M26+O26+Q26</f>
        <v>150661.01460457506</v>
      </c>
      <c r="D26" s="28">
        <f>+F26+H26+J26+L26+N26+P26+R26</f>
        <v>151905.33396518839</v>
      </c>
      <c r="E26" s="27">
        <v>72783.16052953864</v>
      </c>
      <c r="F26" s="28">
        <v>114798.73525739841</v>
      </c>
      <c r="G26" s="27">
        <v>0</v>
      </c>
      <c r="H26" s="28">
        <v>0</v>
      </c>
      <c r="I26" s="27">
        <v>0</v>
      </c>
      <c r="J26" s="28">
        <v>0</v>
      </c>
      <c r="K26" s="27">
        <v>5760.271974061151</v>
      </c>
      <c r="L26" s="28">
        <v>148.57377389794806</v>
      </c>
      <c r="M26" s="27">
        <v>0</v>
      </c>
      <c r="N26" s="28">
        <v>0</v>
      </c>
      <c r="O26" s="27">
        <v>1329.8788401925949</v>
      </c>
      <c r="P26" s="28">
        <v>6299.956597365167</v>
      </c>
      <c r="Q26" s="27">
        <v>70787.703260782655</v>
      </c>
      <c r="R26" s="28">
        <v>30658.068336526874</v>
      </c>
      <c r="S26" s="27">
        <v>0</v>
      </c>
      <c r="T26" s="28">
        <v>0</v>
      </c>
    </row>
    <row r="27" spans="2:22" x14ac:dyDescent="0.35">
      <c r="B27" s="23" t="s">
        <v>33</v>
      </c>
      <c r="C27" s="24">
        <f>+E27+G27+I27+K27+M27+O27+Q27</f>
        <v>8395.1501810401587</v>
      </c>
      <c r="D27" s="25">
        <f>+F27+H27+J27+L27+N27+P27+R27</f>
        <v>427.26724999999999</v>
      </c>
      <c r="E27" s="24">
        <v>8395.1501810401587</v>
      </c>
      <c r="F27" s="25">
        <v>427.26724999999999</v>
      </c>
      <c r="G27" s="24">
        <v>0</v>
      </c>
      <c r="H27" s="25">
        <v>0</v>
      </c>
      <c r="I27" s="24">
        <v>0</v>
      </c>
      <c r="J27" s="25">
        <v>0</v>
      </c>
      <c r="K27" s="24">
        <v>0</v>
      </c>
      <c r="L27" s="25">
        <v>0</v>
      </c>
      <c r="M27" s="24">
        <v>0</v>
      </c>
      <c r="N27" s="25">
        <v>0</v>
      </c>
      <c r="O27" s="24">
        <v>0</v>
      </c>
      <c r="P27" s="25">
        <v>0</v>
      </c>
      <c r="Q27" s="24">
        <v>0</v>
      </c>
      <c r="R27" s="25">
        <v>0</v>
      </c>
      <c r="S27" s="24">
        <v>0</v>
      </c>
      <c r="T27" s="25">
        <v>0</v>
      </c>
    </row>
    <row r="28" spans="2:22" s="30" customFormat="1" x14ac:dyDescent="0.35">
      <c r="B28" s="26" t="s">
        <v>34</v>
      </c>
      <c r="C28" s="27">
        <f>+E28+G28+I28+K28+M28+O28+Q28</f>
        <v>135833.14079904606</v>
      </c>
      <c r="D28" s="28">
        <f>+F28+H28+J28+L28+N28+P28+R28</f>
        <v>255582.74369717055</v>
      </c>
      <c r="E28" s="27">
        <v>2250.4090850460761</v>
      </c>
      <c r="F28" s="28">
        <v>123513.68388917054</v>
      </c>
      <c r="G28" s="27">
        <v>27890.567319999995</v>
      </c>
      <c r="H28" s="28">
        <v>4236.4634199999946</v>
      </c>
      <c r="I28" s="27">
        <v>0</v>
      </c>
      <c r="J28" s="28">
        <v>0</v>
      </c>
      <c r="K28" s="27">
        <v>94598.629459999982</v>
      </c>
      <c r="L28" s="28">
        <v>125896.97936</v>
      </c>
      <c r="M28" s="27">
        <v>0</v>
      </c>
      <c r="N28" s="28">
        <v>0</v>
      </c>
      <c r="O28" s="27">
        <v>0</v>
      </c>
      <c r="P28" s="28">
        <v>0</v>
      </c>
      <c r="Q28" s="27">
        <v>11093.534933999999</v>
      </c>
      <c r="R28" s="28">
        <v>1935.6170279999997</v>
      </c>
      <c r="S28" s="27">
        <v>0</v>
      </c>
      <c r="T28" s="28">
        <v>0</v>
      </c>
    </row>
    <row r="29" spans="2:22" s="30" customFormat="1" x14ac:dyDescent="0.35">
      <c r="B29" s="23" t="s">
        <v>35</v>
      </c>
      <c r="C29" s="24">
        <f>+E29+G29+I29+K29+M29+O29+Q29</f>
        <v>1377565.6702544172</v>
      </c>
      <c r="D29" s="25">
        <f>+F29+H29+J29+L29+N29+P29+R29</f>
        <v>239133.61327048088</v>
      </c>
      <c r="E29" s="24">
        <v>0</v>
      </c>
      <c r="F29" s="25">
        <v>0</v>
      </c>
      <c r="G29" s="24">
        <v>0</v>
      </c>
      <c r="H29" s="25">
        <v>0</v>
      </c>
      <c r="I29" s="24">
        <v>0</v>
      </c>
      <c r="J29" s="25">
        <v>0</v>
      </c>
      <c r="K29" s="24">
        <v>0</v>
      </c>
      <c r="L29" s="25">
        <v>0</v>
      </c>
      <c r="M29" s="24">
        <v>41214.100000000006</v>
      </c>
      <c r="N29" s="25">
        <v>2963.4000000000005</v>
      </c>
      <c r="O29" s="24">
        <v>1137855</v>
      </c>
      <c r="P29" s="25">
        <v>217351.28998450193</v>
      </c>
      <c r="Q29" s="24">
        <v>198496.57025441705</v>
      </c>
      <c r="R29" s="25">
        <v>18818.923285978977</v>
      </c>
      <c r="S29" s="24">
        <v>0</v>
      </c>
      <c r="T29" s="25">
        <v>0</v>
      </c>
    </row>
    <row r="30" spans="2:22" x14ac:dyDescent="0.35">
      <c r="B30" s="26" t="s">
        <v>36</v>
      </c>
      <c r="C30" s="27">
        <f>+E30+G30+I30+K30+M30+O30+Q30</f>
        <v>90336.674868367365</v>
      </c>
      <c r="D30" s="28">
        <f>+F30+H30+J30+L30+N30+P30+R30</f>
        <v>101096.0648858046</v>
      </c>
      <c r="E30" s="27">
        <v>10297.307369980252</v>
      </c>
      <c r="F30" s="28">
        <v>88027.267250000004</v>
      </c>
      <c r="G30" s="27">
        <v>11538.664126501408</v>
      </c>
      <c r="H30" s="28">
        <v>1030.0943403510514</v>
      </c>
      <c r="I30" s="27">
        <v>0</v>
      </c>
      <c r="J30" s="28">
        <v>0</v>
      </c>
      <c r="K30" s="27">
        <v>0</v>
      </c>
      <c r="L30" s="28">
        <v>0</v>
      </c>
      <c r="M30" s="27">
        <v>0</v>
      </c>
      <c r="N30" s="28">
        <v>0</v>
      </c>
      <c r="O30" s="27">
        <v>117.54400000000001</v>
      </c>
      <c r="P30" s="28">
        <v>6.8798557808219183</v>
      </c>
      <c r="Q30" s="27">
        <v>68383.159371885704</v>
      </c>
      <c r="R30" s="28">
        <v>12031.823439672728</v>
      </c>
      <c r="S30" s="27">
        <v>5021</v>
      </c>
      <c r="T30" s="28">
        <v>5012</v>
      </c>
    </row>
    <row r="31" spans="2:22" x14ac:dyDescent="0.35">
      <c r="B31" s="23" t="s">
        <v>37</v>
      </c>
      <c r="C31" s="24">
        <f>+E31+G31+I31+K31+M31+O31+Q31</f>
        <v>25733.755638481591</v>
      </c>
      <c r="D31" s="25">
        <f>+F31+H31+J31+L31+N31+P31+R31</f>
        <v>118522.32480285242</v>
      </c>
      <c r="E31" s="24">
        <v>1800.3352028620645</v>
      </c>
      <c r="F31" s="25">
        <v>74103.991735060772</v>
      </c>
      <c r="G31" s="24">
        <v>19045.231159219526</v>
      </c>
      <c r="H31" s="25">
        <v>7732.8314119889073</v>
      </c>
      <c r="I31" s="24">
        <v>0</v>
      </c>
      <c r="J31" s="25">
        <v>0</v>
      </c>
      <c r="K31" s="24">
        <v>0</v>
      </c>
      <c r="L31" s="25">
        <v>0</v>
      </c>
      <c r="M31" s="24">
        <v>3682.4475000000002</v>
      </c>
      <c r="N31" s="25">
        <v>593.39897260273972</v>
      </c>
      <c r="O31" s="24">
        <v>0</v>
      </c>
      <c r="P31" s="25">
        <v>35620.97</v>
      </c>
      <c r="Q31" s="24">
        <v>1205.7417764000002</v>
      </c>
      <c r="R31" s="25">
        <v>471.13268320000003</v>
      </c>
      <c r="S31" s="24">
        <v>0</v>
      </c>
      <c r="T31" s="25">
        <v>0</v>
      </c>
    </row>
    <row r="32" spans="2:22" ht="15" thickBot="1" x14ac:dyDescent="0.4">
      <c r="B32" s="33" t="s">
        <v>38</v>
      </c>
      <c r="C32" s="34">
        <f>+E32+G32+I32+K32+M32+O32+Q32</f>
        <v>179233.57104084227</v>
      </c>
      <c r="D32" s="35">
        <f>+F32+H32+J32+L32+N32+P32+R32</f>
        <v>122370.33419483349</v>
      </c>
      <c r="E32" s="34">
        <v>26813.778585844</v>
      </c>
      <c r="F32" s="35">
        <v>102641.91818585468</v>
      </c>
      <c r="G32" s="34">
        <v>1918.1488550402521</v>
      </c>
      <c r="H32" s="35">
        <v>374.55979417293406</v>
      </c>
      <c r="I32" s="34">
        <v>0</v>
      </c>
      <c r="J32" s="35">
        <v>0</v>
      </c>
      <c r="K32" s="34">
        <v>0</v>
      </c>
      <c r="L32" s="35">
        <v>0</v>
      </c>
      <c r="M32" s="34">
        <v>948.12751142200784</v>
      </c>
      <c r="N32" s="35">
        <v>4183.528665018941</v>
      </c>
      <c r="O32" s="34">
        <v>94710.187700222741</v>
      </c>
      <c r="P32" s="35">
        <v>3021.2641588438123</v>
      </c>
      <c r="Q32" s="34">
        <v>54843.328388313268</v>
      </c>
      <c r="R32" s="35">
        <v>12149.063390943125</v>
      </c>
      <c r="S32" s="34">
        <v>0</v>
      </c>
      <c r="T32" s="35">
        <v>0</v>
      </c>
    </row>
    <row r="33" spans="2:18" x14ac:dyDescent="0.35">
      <c r="B33" s="36"/>
      <c r="C33" s="37"/>
      <c r="D33" s="37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38"/>
      <c r="R33" s="4"/>
    </row>
    <row r="34" spans="2:18" x14ac:dyDescent="0.35">
      <c r="B34" s="39" t="s">
        <v>39</v>
      </c>
      <c r="C34" s="40"/>
      <c r="D34" s="37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38"/>
      <c r="R34" s="4"/>
    </row>
    <row r="35" spans="2:18" x14ac:dyDescent="0.35">
      <c r="B35" s="4" t="s">
        <v>40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8"/>
      <c r="R35" s="4"/>
    </row>
    <row r="36" spans="2:18" x14ac:dyDescent="0.35">
      <c r="B36" s="4" t="s">
        <v>41</v>
      </c>
      <c r="C36" s="41"/>
      <c r="D36" s="41"/>
      <c r="E36" s="4"/>
      <c r="F36" s="4"/>
      <c r="G36" s="4"/>
      <c r="H36" s="4"/>
      <c r="I36" s="42"/>
      <c r="J36" s="42"/>
      <c r="K36" s="4"/>
      <c r="L36" s="4"/>
      <c r="M36" s="4"/>
      <c r="N36" s="4"/>
      <c r="O36" s="4"/>
      <c r="P36" s="4"/>
      <c r="Q36" s="38"/>
      <c r="R36" s="4"/>
    </row>
    <row r="37" spans="2:18" x14ac:dyDescent="0.35">
      <c r="B37" s="4" t="s">
        <v>42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35">
      <c r="B38" s="4" t="s">
        <v>43</v>
      </c>
      <c r="C38" s="41"/>
      <c r="D38" s="4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x14ac:dyDescent="0.35">
      <c r="B39" s="4" t="s">
        <v>44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</row>
    <row r="40" spans="2:18" x14ac:dyDescent="0.35">
      <c r="B40" s="4" t="s">
        <v>45</v>
      </c>
      <c r="C40" s="43"/>
      <c r="D40" s="43"/>
      <c r="E40" s="44"/>
      <c r="F40" s="43"/>
      <c r="G40" s="43"/>
      <c r="H40" s="43"/>
      <c r="I40" s="44"/>
      <c r="J40" s="43"/>
      <c r="K40" s="43"/>
      <c r="L40" s="43"/>
      <c r="M40" s="43"/>
      <c r="N40" s="43"/>
      <c r="O40" s="43"/>
      <c r="P40" s="43"/>
      <c r="Q40" s="43"/>
    </row>
    <row r="41" spans="2:18" x14ac:dyDescent="0.35">
      <c r="C41" s="46"/>
      <c r="D41" s="41"/>
      <c r="E41" s="44"/>
      <c r="F41" s="4"/>
      <c r="G41" s="4"/>
      <c r="H41" s="4"/>
      <c r="I41" s="44"/>
      <c r="J41" s="4"/>
      <c r="K41" s="4"/>
      <c r="L41" s="4"/>
      <c r="M41" s="4"/>
      <c r="N41" s="4"/>
      <c r="O41" s="4"/>
      <c r="P41" s="4"/>
      <c r="Q41" s="4"/>
    </row>
    <row r="42" spans="2:18" x14ac:dyDescent="0.35">
      <c r="B42" s="47"/>
      <c r="C42" s="41"/>
      <c r="D42" s="41"/>
      <c r="E42" s="44"/>
      <c r="F42" s="4"/>
      <c r="G42" s="4"/>
      <c r="H42" s="4"/>
      <c r="I42" s="44"/>
      <c r="J42" s="4"/>
      <c r="K42" s="4"/>
      <c r="L42" s="4"/>
      <c r="M42" s="4"/>
      <c r="N42" s="4"/>
      <c r="O42" s="4"/>
      <c r="P42" s="4"/>
      <c r="Q42" s="4"/>
    </row>
    <row r="43" spans="2:18" x14ac:dyDescent="0.35">
      <c r="B43" s="47"/>
      <c r="C43" s="41"/>
      <c r="D43" s="41"/>
      <c r="E43" s="44"/>
      <c r="F43" s="4"/>
      <c r="G43" s="4"/>
      <c r="H43" s="4"/>
      <c r="I43" s="44"/>
      <c r="J43" s="4"/>
      <c r="K43" s="4"/>
      <c r="L43" s="4"/>
      <c r="M43" s="4"/>
      <c r="N43" s="4"/>
      <c r="O43" s="4"/>
      <c r="P43" s="4"/>
      <c r="Q43" s="4"/>
    </row>
    <row r="44" spans="2:18" ht="12.75" customHeight="1" x14ac:dyDescent="0.35">
      <c r="B44" s="47"/>
      <c r="C44" s="48"/>
      <c r="D44" s="41"/>
      <c r="E44" s="44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8" ht="12.75" customHeight="1" x14ac:dyDescent="0.35">
      <c r="B45" s="47"/>
      <c r="C45" s="48"/>
      <c r="D45" s="41"/>
      <c r="E45" s="44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8" ht="21" customHeight="1" x14ac:dyDescent="0.35">
      <c r="B46" s="47"/>
      <c r="C46" s="48"/>
      <c r="D46" s="41"/>
      <c r="E46" s="44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8" ht="14.25" customHeight="1" x14ac:dyDescent="0.35">
      <c r="B47" s="47"/>
      <c r="C47" s="49"/>
      <c r="D47" s="41"/>
      <c r="E47" s="44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2:18" ht="14.25" customHeight="1" x14ac:dyDescent="0.35">
      <c r="B48" s="48"/>
      <c r="C48" s="48"/>
      <c r="D48" s="41"/>
      <c r="E48" s="44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ht="14.25" customHeight="1" x14ac:dyDescent="0.35">
      <c r="B49" s="48"/>
      <c r="C49" s="48"/>
      <c r="D49" s="41"/>
      <c r="E49" s="44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35">
      <c r="B50" s="4"/>
      <c r="C50" s="41"/>
      <c r="D50" s="41"/>
      <c r="E50" s="4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35">
      <c r="B51" s="39"/>
      <c r="C51" s="41"/>
      <c r="D51" s="41"/>
      <c r="E51" s="4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35">
      <c r="B52" s="4"/>
      <c r="C52" s="32"/>
      <c r="D52" s="41"/>
      <c r="E52" s="44"/>
      <c r="F52" s="42"/>
      <c r="G52" s="42"/>
      <c r="H52" s="42"/>
      <c r="I52" s="42"/>
      <c r="J52" s="42"/>
      <c r="K52" s="32"/>
      <c r="L52" s="32"/>
      <c r="M52" s="32"/>
      <c r="N52" s="32"/>
      <c r="O52" s="32"/>
      <c r="P52" s="32"/>
      <c r="Q52" s="32"/>
    </row>
    <row r="53" spans="2:17" x14ac:dyDescent="0.35">
      <c r="B53" s="4"/>
      <c r="C53" s="32"/>
      <c r="D53" s="41"/>
      <c r="E53" s="44"/>
      <c r="F53" s="42"/>
      <c r="G53" s="42"/>
      <c r="H53" s="42"/>
      <c r="I53" s="42"/>
      <c r="J53" s="42"/>
      <c r="K53" s="32"/>
      <c r="L53" s="32"/>
      <c r="M53" s="32"/>
      <c r="N53" s="32"/>
      <c r="O53" s="32"/>
      <c r="P53" s="32"/>
      <c r="Q53" s="32"/>
    </row>
    <row r="54" spans="2:17" x14ac:dyDescent="0.35">
      <c r="B54" s="4"/>
      <c r="D54" s="41"/>
      <c r="E54" s="44"/>
      <c r="F54" s="4"/>
      <c r="G54" s="4"/>
      <c r="H54" s="4"/>
      <c r="I54" s="4"/>
      <c r="J54" s="4"/>
    </row>
    <row r="55" spans="2:17" x14ac:dyDescent="0.35">
      <c r="B55" s="4"/>
      <c r="D55" s="41"/>
      <c r="E55" s="44"/>
      <c r="F55" s="4"/>
      <c r="G55" s="4"/>
      <c r="H55" s="4"/>
      <c r="I55" s="4"/>
      <c r="J55" s="4"/>
    </row>
    <row r="56" spans="2:17" x14ac:dyDescent="0.35">
      <c r="B56" s="4"/>
      <c r="D56" s="41"/>
      <c r="E56" s="44"/>
      <c r="F56" s="4"/>
      <c r="G56" s="4"/>
      <c r="H56" s="4"/>
      <c r="I56" s="4"/>
      <c r="J56" s="4"/>
    </row>
    <row r="57" spans="2:17" x14ac:dyDescent="0.35">
      <c r="B57" s="4"/>
      <c r="D57" s="41"/>
      <c r="E57" s="44"/>
      <c r="F57" s="4"/>
      <c r="G57" s="4"/>
      <c r="H57" s="4"/>
      <c r="I57" s="4"/>
      <c r="J57" s="4"/>
    </row>
    <row r="58" spans="2:17" x14ac:dyDescent="0.35">
      <c r="B58" s="4"/>
      <c r="D58" s="41"/>
      <c r="E58" s="44"/>
      <c r="F58" s="4"/>
      <c r="G58" s="4"/>
      <c r="H58" s="4"/>
      <c r="I58" s="4"/>
      <c r="J58" s="4"/>
    </row>
    <row r="59" spans="2:17" x14ac:dyDescent="0.35">
      <c r="B59" s="5"/>
      <c r="D59" s="41"/>
      <c r="E59" s="44"/>
      <c r="F59" s="4"/>
      <c r="G59" s="4"/>
      <c r="H59" s="4"/>
      <c r="I59" s="4"/>
      <c r="J59" s="4"/>
    </row>
    <row r="60" spans="2:17" x14ac:dyDescent="0.35">
      <c r="B60" s="51"/>
      <c r="C60" s="41"/>
      <c r="D60" s="41"/>
      <c r="E60" s="4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ht="12.75" customHeight="1" x14ac:dyDescent="0.35">
      <c r="B61" s="43"/>
      <c r="C61" s="48"/>
      <c r="D61" s="41"/>
      <c r="E61" s="44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ht="12.75" customHeight="1" x14ac:dyDescent="0.35">
      <c r="B62" s="48"/>
      <c r="C62" s="48"/>
      <c r="D62" s="41"/>
      <c r="E62" s="44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ht="12.75" customHeight="1" x14ac:dyDescent="0.35">
      <c r="B63" s="48"/>
      <c r="C63" s="48"/>
      <c r="D63" s="41"/>
      <c r="E63" s="52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3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</row>
    <row r="65" spans="2:17" ht="12.75" customHeight="1" x14ac:dyDescent="0.3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ht="12.75" customHeight="1" x14ac:dyDescent="0.35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35">
      <c r="B67" s="5"/>
    </row>
    <row r="68" spans="2:17" x14ac:dyDescent="0.35">
      <c r="B68" s="5"/>
    </row>
    <row r="69" spans="2:17" x14ac:dyDescent="0.35">
      <c r="B69" s="5"/>
    </row>
    <row r="70" spans="2:17" x14ac:dyDescent="0.35">
      <c r="B70" s="5"/>
    </row>
    <row r="71" spans="2:17" x14ac:dyDescent="0.35">
      <c r="B71" s="5"/>
    </row>
    <row r="72" spans="2:17" x14ac:dyDescent="0.35">
      <c r="B72" s="5"/>
    </row>
    <row r="73" spans="2:17" x14ac:dyDescent="0.35">
      <c r="B73" s="5"/>
    </row>
    <row r="74" spans="2:17" x14ac:dyDescent="0.35">
      <c r="B74" s="5"/>
    </row>
    <row r="75" spans="2:17" x14ac:dyDescent="0.35">
      <c r="B75" s="5"/>
    </row>
    <row r="76" spans="2:17" x14ac:dyDescent="0.35">
      <c r="B76" s="5"/>
    </row>
    <row r="77" spans="2:17" x14ac:dyDescent="0.35">
      <c r="B77" s="5"/>
    </row>
    <row r="78" spans="2:17" x14ac:dyDescent="0.35">
      <c r="B78" s="5"/>
    </row>
    <row r="79" spans="2:17" x14ac:dyDescent="0.35">
      <c r="B79" s="5"/>
    </row>
    <row r="80" spans="2:17" x14ac:dyDescent="0.35">
      <c r="B80" s="5"/>
    </row>
    <row r="81" spans="2:2" s="50" customFormat="1" x14ac:dyDescent="0.35">
      <c r="B81" s="5"/>
    </row>
    <row r="82" spans="2:2" s="50" customFormat="1" x14ac:dyDescent="0.35">
      <c r="B82" s="5"/>
    </row>
    <row r="83" spans="2:2" s="50" customFormat="1" x14ac:dyDescent="0.35">
      <c r="B83" s="5"/>
    </row>
    <row r="84" spans="2:2" s="50" customFormat="1" x14ac:dyDescent="0.35">
      <c r="B84" s="5"/>
    </row>
    <row r="85" spans="2:2" s="50" customFormat="1" x14ac:dyDescent="0.35">
      <c r="B85" s="5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rintOptions horizontalCentered="1"/>
  <pageMargins left="0.55118110236220474" right="0.55118110236220474" top="0.78740157480314965" bottom="0.78740157480314965" header="0" footer="0"/>
  <pageSetup paperSize="9" scale="56" orientation="landscape" r:id="rId1"/>
  <headerFooter alignWithMargins="0">
    <oddFooter>&amp;C- Secretaría de Hacienda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Trim 2017</vt:lpstr>
      <vt:lpstr>'II Trim 2017'!Área_de_impresión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2019-06-24T19:31:47Z</dcterms:created>
  <dcterms:modified xsi:type="dcterms:W3CDTF">2019-06-24T19:32:54Z</dcterms:modified>
</cp:coreProperties>
</file>