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6\"/>
    </mc:Choice>
  </mc:AlternateContent>
  <bookViews>
    <workbookView xWindow="0" yWindow="0" windowWidth="19200" windowHeight="6470"/>
  </bookViews>
  <sheets>
    <sheet name="III Trim 2016" sheetId="1" r:id="rId1"/>
  </sheets>
  <definedNames>
    <definedName name="_xlnm.Print_Area" localSheetId="0">'III Trim 2016'!$B$2:$T$40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T8" i="1"/>
  <c r="S8" i="1"/>
  <c r="P8" i="1"/>
  <c r="O8" i="1"/>
  <c r="L8" i="1"/>
  <c r="K8" i="1"/>
  <c r="H8" i="1"/>
  <c r="G8" i="1"/>
  <c r="D9" i="1"/>
  <c r="D8" i="1" s="1"/>
  <c r="C9" i="1"/>
  <c r="C8" i="1" s="1"/>
  <c r="R8" i="1"/>
  <c r="Q8" i="1"/>
  <c r="N8" i="1"/>
  <c r="M8" i="1"/>
  <c r="J8" i="1"/>
  <c r="I8" i="1"/>
  <c r="F8" i="1"/>
  <c r="E8" i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<sst xmlns="http://schemas.openxmlformats.org/spreadsheetml/2006/main" count="63" uniqueCount="47">
  <si>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</si>
  <si>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30/09/2016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</si>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</sst>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3" fontId="3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B2" sqref="B2:T40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37" customWidth="1"/>
    <col min="3" max="3" width="12.7265625" style="42" bestFit="1" customWidth="1"/>
    <col min="4" max="4" width="12.54296875" style="42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47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6"/>
      <c r="C3" s="6"/>
      <c r="D3" s="6"/>
    </row>
    <row r="4" spans="2:29" ht="18" customHeight="1" x14ac:dyDescent="0.35">
      <c r="B4" s="50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9" ht="18" customHeight="1" thickBot="1" x14ac:dyDescent="0.4">
      <c r="B5" s="7"/>
      <c r="C5" s="8"/>
      <c r="D5" s="8"/>
      <c r="L5" s="9"/>
      <c r="M5" s="9"/>
      <c r="N5" s="9"/>
      <c r="O5" s="9"/>
      <c r="P5" s="9"/>
    </row>
    <row r="6" spans="2:29" ht="33.75" customHeight="1" thickBot="1" x14ac:dyDescent="0.4">
      <c r="B6" s="51" t="s">
        <v>3</v>
      </c>
      <c r="C6" s="45" t="s">
        <v>4</v>
      </c>
      <c r="D6" s="46"/>
      <c r="E6" s="45" t="s">
        <v>5</v>
      </c>
      <c r="F6" s="46"/>
      <c r="G6" s="45" t="s">
        <v>6</v>
      </c>
      <c r="H6" s="46"/>
      <c r="I6" s="45" t="s">
        <v>7</v>
      </c>
      <c r="J6" s="46"/>
      <c r="K6" s="45" t="s">
        <v>8</v>
      </c>
      <c r="L6" s="46"/>
      <c r="M6" s="45" t="s">
        <v>9</v>
      </c>
      <c r="N6" s="46"/>
      <c r="O6" s="45" t="s">
        <v>10</v>
      </c>
      <c r="P6" s="46"/>
      <c r="Q6" s="45" t="s">
        <v>11</v>
      </c>
      <c r="R6" s="46"/>
      <c r="S6" s="45" t="s">
        <v>12</v>
      </c>
      <c r="T6" s="46"/>
    </row>
    <row r="7" spans="2:29" ht="24" customHeight="1" thickBot="1" x14ac:dyDescent="0.4">
      <c r="B7" s="52"/>
      <c r="C7" s="10" t="s">
        <v>13</v>
      </c>
      <c r="D7" s="11" t="s">
        <v>14</v>
      </c>
      <c r="E7" s="10" t="s">
        <v>13</v>
      </c>
      <c r="F7" s="11" t="s">
        <v>14</v>
      </c>
      <c r="G7" s="10" t="s">
        <v>13</v>
      </c>
      <c r="H7" s="11" t="s">
        <v>14</v>
      </c>
      <c r="I7" s="10" t="s">
        <v>13</v>
      </c>
      <c r="J7" s="11" t="s">
        <v>14</v>
      </c>
      <c r="K7" s="10" t="s">
        <v>13</v>
      </c>
      <c r="L7" s="11" t="s">
        <v>14</v>
      </c>
      <c r="M7" s="10" t="s">
        <v>13</v>
      </c>
      <c r="N7" s="11" t="s">
        <v>14</v>
      </c>
      <c r="O7" s="10" t="s">
        <v>13</v>
      </c>
      <c r="P7" s="11" t="s">
        <v>14</v>
      </c>
      <c r="Q7" s="10" t="s">
        <v>13</v>
      </c>
      <c r="R7" s="11" t="s">
        <v>14</v>
      </c>
      <c r="S7" s="10" t="s">
        <v>13</v>
      </c>
      <c r="T7" s="11" t="s">
        <v>14</v>
      </c>
    </row>
    <row r="8" spans="2:29" ht="15" thickBot="1" x14ac:dyDescent="0.4">
      <c r="B8" s="12" t="s">
        <v>15</v>
      </c>
      <c r="C8" s="13">
        <f t="shared" ref="C8:T8" si="0">+SUM(C9:C32)</f>
        <v>23430098.98028795</v>
      </c>
      <c r="D8" s="14">
        <f t="shared" si="0"/>
        <v>18419637.550985962</v>
      </c>
      <c r="E8" s="13">
        <f t="shared" si="0"/>
        <v>1316790.3756943487</v>
      </c>
      <c r="F8" s="14">
        <f t="shared" si="0"/>
        <v>1883930.978752085</v>
      </c>
      <c r="G8" s="13">
        <f t="shared" si="0"/>
        <v>575931.46176982264</v>
      </c>
      <c r="H8" s="14">
        <f t="shared" si="0"/>
        <v>138303.21146465477</v>
      </c>
      <c r="I8" s="13">
        <f t="shared" si="0"/>
        <v>150550.85806500589</v>
      </c>
      <c r="J8" s="14">
        <f t="shared" si="0"/>
        <v>24068.545974072036</v>
      </c>
      <c r="K8" s="13">
        <f t="shared" si="0"/>
        <v>1339698.9578149964</v>
      </c>
      <c r="L8" s="14">
        <f t="shared" si="0"/>
        <v>1611819.8027640874</v>
      </c>
      <c r="M8" s="13">
        <f t="shared" si="0"/>
        <v>512857.52225331258</v>
      </c>
      <c r="N8" s="14">
        <f t="shared" si="0"/>
        <v>223973.16673993465</v>
      </c>
      <c r="O8" s="13">
        <f t="shared" si="0"/>
        <v>16190955.48598096</v>
      </c>
      <c r="P8" s="14">
        <f t="shared" si="0"/>
        <v>13861693.476172524</v>
      </c>
      <c r="Q8" s="13">
        <f t="shared" si="0"/>
        <v>3343314.3187095048</v>
      </c>
      <c r="R8" s="14">
        <f t="shared" si="0"/>
        <v>675848.36911859864</v>
      </c>
      <c r="S8" s="13">
        <f t="shared" si="0"/>
        <v>641483.23075495951</v>
      </c>
      <c r="T8" s="14">
        <f t="shared" si="0"/>
        <v>348445.6491345556</v>
      </c>
    </row>
    <row r="9" spans="2:29" x14ac:dyDescent="0.35">
      <c r="B9" s="15" t="s">
        <v>16</v>
      </c>
      <c r="C9" s="16">
        <f t="shared" ref="C9:C32" si="1">+E9+G9+I9+K9+M9+O9+Q9</f>
        <v>4283590.4417102616</v>
      </c>
      <c r="D9" s="17">
        <f t="shared" ref="D9:D32" si="2">+F9+H9+J9+L9+N9+P9+R9</f>
        <v>2719634.1741926651</v>
      </c>
      <c r="E9" s="16">
        <v>0</v>
      </c>
      <c r="F9" s="17">
        <v>0</v>
      </c>
      <c r="G9" s="16">
        <v>0</v>
      </c>
      <c r="H9" s="17">
        <v>0</v>
      </c>
      <c r="I9" s="16">
        <v>0</v>
      </c>
      <c r="J9" s="17">
        <v>0</v>
      </c>
      <c r="K9" s="16">
        <v>0</v>
      </c>
      <c r="L9" s="17">
        <v>0</v>
      </c>
      <c r="M9" s="16">
        <v>4409.8717739999993</v>
      </c>
      <c r="N9" s="17">
        <v>1201.0155905549993</v>
      </c>
      <c r="O9" s="16">
        <v>4023848.7960000001</v>
      </c>
      <c r="P9" s="17">
        <v>2656915.3161468823</v>
      </c>
      <c r="Q9" s="16">
        <v>255331.77393626151</v>
      </c>
      <c r="R9" s="17">
        <v>61517.842455227918</v>
      </c>
      <c r="S9" s="16">
        <v>145413.77499999999</v>
      </c>
      <c r="T9" s="17">
        <v>60012.432685174441</v>
      </c>
    </row>
    <row r="10" spans="2:29" x14ac:dyDescent="0.35">
      <c r="B10" s="18" t="s">
        <v>17</v>
      </c>
      <c r="C10" s="19">
        <f t="shared" si="1"/>
        <v>6692592.6841031294</v>
      </c>
      <c r="D10" s="20">
        <f t="shared" si="2"/>
        <v>7847026.0998837966</v>
      </c>
      <c r="E10" s="19">
        <v>1003170.9689216713</v>
      </c>
      <c r="F10" s="20">
        <v>194569.98044100398</v>
      </c>
      <c r="G10" s="19">
        <v>55300.992990893006</v>
      </c>
      <c r="H10" s="20">
        <v>12993.027184613922</v>
      </c>
      <c r="I10" s="19">
        <v>132648.71178082188</v>
      </c>
      <c r="J10" s="20">
        <v>21049.922213548456</v>
      </c>
      <c r="K10" s="19">
        <v>0</v>
      </c>
      <c r="L10" s="20">
        <v>43741.676679999997</v>
      </c>
      <c r="M10" s="19">
        <v>1153.9999999999964</v>
      </c>
      <c r="N10" s="20">
        <v>0</v>
      </c>
      <c r="O10" s="19">
        <v>4427780.8941570632</v>
      </c>
      <c r="P10" s="20">
        <v>7431185.4938360648</v>
      </c>
      <c r="Q10" s="19">
        <v>1072537.1162526801</v>
      </c>
      <c r="R10" s="20">
        <v>143485.99952856565</v>
      </c>
      <c r="S10" s="19">
        <v>0</v>
      </c>
      <c r="T10" s="20">
        <v>0</v>
      </c>
    </row>
    <row r="11" spans="2:29" x14ac:dyDescent="0.35">
      <c r="B11" s="15" t="s">
        <v>18</v>
      </c>
      <c r="C11" s="16">
        <f t="shared" si="1"/>
        <v>108197.6706825374</v>
      </c>
      <c r="D11" s="17">
        <f t="shared" si="2"/>
        <v>70054.060730899815</v>
      </c>
      <c r="E11" s="16">
        <v>1095.4275626338331</v>
      </c>
      <c r="F11" s="17">
        <v>19735.540236093053</v>
      </c>
      <c r="G11" s="16">
        <v>15897.09944101309</v>
      </c>
      <c r="H11" s="17">
        <v>8656.7570030593542</v>
      </c>
      <c r="I11" s="16">
        <v>5042.39883212924</v>
      </c>
      <c r="J11" s="17">
        <v>185.25770796372703</v>
      </c>
      <c r="K11" s="16">
        <v>72449.386855862191</v>
      </c>
      <c r="L11" s="17">
        <v>24249.597964188441</v>
      </c>
      <c r="M11" s="16">
        <v>4523.6218099999996</v>
      </c>
      <c r="N11" s="17">
        <v>14643.647898325002</v>
      </c>
      <c r="O11" s="16">
        <v>950.56401089903625</v>
      </c>
      <c r="P11" s="17">
        <v>26.318441270243078</v>
      </c>
      <c r="Q11" s="16">
        <v>8239.1721699999998</v>
      </c>
      <c r="R11" s="17">
        <v>2556.94148</v>
      </c>
      <c r="S11" s="16">
        <v>0</v>
      </c>
      <c r="T11" s="17">
        <v>0</v>
      </c>
    </row>
    <row r="12" spans="2:29" x14ac:dyDescent="0.35">
      <c r="B12" s="21" t="s">
        <v>19</v>
      </c>
      <c r="C12" s="19">
        <f t="shared" si="1"/>
        <v>970367.80814627674</v>
      </c>
      <c r="D12" s="20">
        <f t="shared" si="2"/>
        <v>1469008.6342695819</v>
      </c>
      <c r="E12" s="19">
        <v>248583.59537821641</v>
      </c>
      <c r="F12" s="20">
        <v>381267.23627479968</v>
      </c>
      <c r="G12" s="19">
        <v>16933.698301998178</v>
      </c>
      <c r="H12" s="20">
        <v>3781.8546691279262</v>
      </c>
      <c r="I12" s="19">
        <v>0</v>
      </c>
      <c r="J12" s="20">
        <v>0</v>
      </c>
      <c r="K12" s="19">
        <v>13342.623749679373</v>
      </c>
      <c r="L12" s="20">
        <v>3309.194048096289</v>
      </c>
      <c r="M12" s="19">
        <v>37858.772356313595</v>
      </c>
      <c r="N12" s="20">
        <v>6161.5954800863992</v>
      </c>
      <c r="O12" s="19">
        <v>192602.25211145834</v>
      </c>
      <c r="P12" s="20">
        <v>930828.19109481864</v>
      </c>
      <c r="Q12" s="19">
        <v>461046.86624861078</v>
      </c>
      <c r="R12" s="20">
        <v>143660.56270265297</v>
      </c>
      <c r="S12" s="19">
        <v>471543.45575495955</v>
      </c>
      <c r="T12" s="20">
        <v>271555.05245201127</v>
      </c>
    </row>
    <row r="13" spans="2:29" x14ac:dyDescent="0.35">
      <c r="B13" s="15" t="s">
        <v>20</v>
      </c>
      <c r="C13" s="16">
        <f t="shared" si="1"/>
        <v>46516.20605526524</v>
      </c>
      <c r="D13" s="17">
        <f t="shared" si="2"/>
        <v>4161.4936100470331</v>
      </c>
      <c r="E13" s="16">
        <v>0</v>
      </c>
      <c r="F13" s="17">
        <v>0</v>
      </c>
      <c r="G13" s="16">
        <v>0</v>
      </c>
      <c r="H13" s="17">
        <v>0</v>
      </c>
      <c r="I13" s="16">
        <v>0</v>
      </c>
      <c r="J13" s="17">
        <v>0</v>
      </c>
      <c r="K13" s="16">
        <v>2594.5693699999997</v>
      </c>
      <c r="L13" s="17">
        <v>97.210150000000013</v>
      </c>
      <c r="M13" s="16">
        <v>0</v>
      </c>
      <c r="N13" s="17">
        <v>0</v>
      </c>
      <c r="O13" s="16">
        <v>45.9</v>
      </c>
      <c r="P13" s="17">
        <v>18.179000000000002</v>
      </c>
      <c r="Q13" s="16">
        <v>43875.736685265241</v>
      </c>
      <c r="R13" s="17">
        <v>4046.1044600470327</v>
      </c>
      <c r="S13" s="16">
        <v>0</v>
      </c>
      <c r="T13" s="17">
        <v>0</v>
      </c>
    </row>
    <row r="14" spans="2:29" s="22" customFormat="1" x14ac:dyDescent="0.35">
      <c r="B14" s="18" t="s">
        <v>21</v>
      </c>
      <c r="C14" s="19">
        <f t="shared" si="1"/>
        <v>800007.84994691331</v>
      </c>
      <c r="D14" s="20">
        <f t="shared" si="2"/>
        <v>157230.63950501475</v>
      </c>
      <c r="E14" s="19">
        <v>0</v>
      </c>
      <c r="F14" s="20">
        <v>77480.068493150698</v>
      </c>
      <c r="G14" s="19">
        <v>0</v>
      </c>
      <c r="H14" s="20">
        <v>0</v>
      </c>
      <c r="I14" s="19">
        <v>0</v>
      </c>
      <c r="J14" s="20">
        <v>0</v>
      </c>
      <c r="K14" s="19">
        <v>397375.6339867693</v>
      </c>
      <c r="L14" s="20">
        <v>46961.750410218905</v>
      </c>
      <c r="M14" s="19">
        <v>0</v>
      </c>
      <c r="N14" s="20">
        <v>0</v>
      </c>
      <c r="O14" s="19">
        <v>327951.02443843632</v>
      </c>
      <c r="P14" s="20">
        <v>22787.196099460896</v>
      </c>
      <c r="Q14" s="19">
        <v>74681.191521707646</v>
      </c>
      <c r="R14" s="20">
        <v>10001.624502184268</v>
      </c>
      <c r="S14" s="19">
        <v>0</v>
      </c>
      <c r="T14" s="20">
        <v>0</v>
      </c>
    </row>
    <row r="15" spans="2:29" s="22" customFormat="1" x14ac:dyDescent="0.35">
      <c r="B15" s="15" t="s">
        <v>22</v>
      </c>
      <c r="C15" s="16">
        <f t="shared" si="1"/>
        <v>2085816.7473934407</v>
      </c>
      <c r="D15" s="17">
        <f t="shared" si="2"/>
        <v>638907.1108766828</v>
      </c>
      <c r="E15" s="16">
        <v>2089.8458765854848</v>
      </c>
      <c r="F15" s="17">
        <v>56255.581277021091</v>
      </c>
      <c r="G15" s="16">
        <v>35653.721967458412</v>
      </c>
      <c r="H15" s="17">
        <v>15701.484508188129</v>
      </c>
      <c r="I15" s="16">
        <v>0</v>
      </c>
      <c r="J15" s="17">
        <v>0</v>
      </c>
      <c r="K15" s="16">
        <v>8228.82281936461</v>
      </c>
      <c r="L15" s="17">
        <v>322.19561472736706</v>
      </c>
      <c r="M15" s="16">
        <v>38237.99687000001</v>
      </c>
      <c r="N15" s="17">
        <v>0</v>
      </c>
      <c r="O15" s="16">
        <v>1929226.9566501274</v>
      </c>
      <c r="P15" s="17">
        <v>535219.2825301527</v>
      </c>
      <c r="Q15" s="16">
        <v>72379.403209904718</v>
      </c>
      <c r="R15" s="17">
        <v>31408.566946593444</v>
      </c>
      <c r="S15" s="16">
        <v>0</v>
      </c>
      <c r="T15" s="17">
        <v>0</v>
      </c>
    </row>
    <row r="16" spans="2:29" x14ac:dyDescent="0.35">
      <c r="B16" s="18" t="s">
        <v>23</v>
      </c>
      <c r="C16" s="19">
        <f t="shared" si="1"/>
        <v>2216383.5629387167</v>
      </c>
      <c r="D16" s="20">
        <f t="shared" si="2"/>
        <v>859413.14775695384</v>
      </c>
      <c r="E16" s="19">
        <v>2796.5169569088821</v>
      </c>
      <c r="F16" s="20">
        <v>136322.9211782077</v>
      </c>
      <c r="G16" s="19">
        <v>169817.83730773657</v>
      </c>
      <c r="H16" s="20">
        <v>30675.852939687778</v>
      </c>
      <c r="I16" s="19">
        <v>0</v>
      </c>
      <c r="J16" s="20">
        <v>0</v>
      </c>
      <c r="K16" s="19">
        <v>201243.47496401949</v>
      </c>
      <c r="L16" s="20">
        <v>218782.90562631091</v>
      </c>
      <c r="M16" s="19">
        <v>0</v>
      </c>
      <c r="N16" s="20">
        <v>0</v>
      </c>
      <c r="O16" s="19">
        <v>1682508.3646474942</v>
      </c>
      <c r="P16" s="20">
        <v>419199.338740381</v>
      </c>
      <c r="Q16" s="19">
        <v>160017.36906255764</v>
      </c>
      <c r="R16" s="20">
        <v>54432.129272366503</v>
      </c>
      <c r="S16" s="19">
        <v>14555.000000000002</v>
      </c>
      <c r="T16" s="20">
        <v>226.16399736986281</v>
      </c>
    </row>
    <row r="17" spans="2:22" x14ac:dyDescent="0.35">
      <c r="B17" s="15" t="s">
        <v>24</v>
      </c>
      <c r="C17" s="16">
        <f t="shared" si="1"/>
        <v>81670.216720000011</v>
      </c>
      <c r="D17" s="17">
        <f t="shared" si="2"/>
        <v>21562.179649999998</v>
      </c>
      <c r="E17" s="16">
        <v>0</v>
      </c>
      <c r="F17" s="17">
        <v>0</v>
      </c>
      <c r="G17" s="16">
        <v>25069.837129999996</v>
      </c>
      <c r="H17" s="17">
        <v>4307.0177199999998</v>
      </c>
      <c r="I17" s="16">
        <v>0</v>
      </c>
      <c r="J17" s="17">
        <v>0</v>
      </c>
      <c r="K17" s="16">
        <v>0</v>
      </c>
      <c r="L17" s="17">
        <v>0</v>
      </c>
      <c r="M17" s="16">
        <v>0</v>
      </c>
      <c r="N17" s="17">
        <v>0</v>
      </c>
      <c r="O17" s="16">
        <v>50644.752510000006</v>
      </c>
      <c r="P17" s="17">
        <v>16783.573179999999</v>
      </c>
      <c r="Q17" s="16">
        <v>5955.6270800000002</v>
      </c>
      <c r="R17" s="17">
        <v>471.58875</v>
      </c>
      <c r="S17" s="16">
        <v>0</v>
      </c>
      <c r="T17" s="17">
        <v>0</v>
      </c>
    </row>
    <row r="18" spans="2:22" x14ac:dyDescent="0.35">
      <c r="B18" s="18" t="s">
        <v>25</v>
      </c>
      <c r="C18" s="19">
        <f t="shared" si="1"/>
        <v>135646.67578969989</v>
      </c>
      <c r="D18" s="20">
        <f t="shared" si="2"/>
        <v>306494.75192908914</v>
      </c>
      <c r="E18" s="19">
        <v>2464.7490837334531</v>
      </c>
      <c r="F18" s="20">
        <v>302755.49741967721</v>
      </c>
      <c r="G18" s="19">
        <v>16402.672330000001</v>
      </c>
      <c r="H18" s="20">
        <v>387.38448999999855</v>
      </c>
      <c r="I18" s="19">
        <v>4286.1136986301372</v>
      </c>
      <c r="J18" s="20">
        <v>944.37132386263875</v>
      </c>
      <c r="K18" s="19">
        <v>0</v>
      </c>
      <c r="L18" s="20">
        <v>0</v>
      </c>
      <c r="M18" s="19">
        <v>107354.47064181819</v>
      </c>
      <c r="N18" s="20">
        <v>332.92291</v>
      </c>
      <c r="O18" s="19">
        <v>10.68</v>
      </c>
      <c r="P18" s="20">
        <v>0</v>
      </c>
      <c r="Q18" s="19">
        <v>5127.9900355181016</v>
      </c>
      <c r="R18" s="20">
        <v>2074.5757855492529</v>
      </c>
      <c r="S18" s="19">
        <v>0</v>
      </c>
      <c r="T18" s="20">
        <v>0</v>
      </c>
    </row>
    <row r="19" spans="2:22" x14ac:dyDescent="0.35">
      <c r="B19" s="15" t="s">
        <v>26</v>
      </c>
      <c r="C19" s="16">
        <f t="shared" si="1"/>
        <v>26972.459799190652</v>
      </c>
      <c r="D19" s="17">
        <f t="shared" si="2"/>
        <v>3476.5568131908985</v>
      </c>
      <c r="E19" s="16">
        <v>741.44089366830826</v>
      </c>
      <c r="F19" s="17">
        <v>738.57023468232535</v>
      </c>
      <c r="G19" s="16">
        <v>0</v>
      </c>
      <c r="H19" s="17">
        <v>0</v>
      </c>
      <c r="I19" s="16">
        <v>0</v>
      </c>
      <c r="J19" s="17">
        <v>0</v>
      </c>
      <c r="K19" s="16">
        <v>19317.507952111748</v>
      </c>
      <c r="L19" s="17">
        <v>1473.5937080508741</v>
      </c>
      <c r="M19" s="16">
        <v>0</v>
      </c>
      <c r="N19" s="17">
        <v>0</v>
      </c>
      <c r="O19" s="16">
        <v>0</v>
      </c>
      <c r="P19" s="17">
        <v>0</v>
      </c>
      <c r="Q19" s="16">
        <v>6913.5109534105968</v>
      </c>
      <c r="R19" s="17">
        <v>1264.392870457699</v>
      </c>
      <c r="S19" s="16">
        <v>0</v>
      </c>
      <c r="T19" s="17">
        <v>0</v>
      </c>
    </row>
    <row r="20" spans="2:22" x14ac:dyDescent="0.35">
      <c r="B20" s="18" t="s">
        <v>27</v>
      </c>
      <c r="C20" s="19">
        <f t="shared" si="1"/>
        <v>50072.120004446107</v>
      </c>
      <c r="D20" s="20">
        <f t="shared" si="2"/>
        <v>107631.01664716024</v>
      </c>
      <c r="E20" s="19">
        <v>1577.4600015495139</v>
      </c>
      <c r="F20" s="20">
        <v>6252.736648112631</v>
      </c>
      <c r="G20" s="19">
        <v>0</v>
      </c>
      <c r="H20" s="20">
        <v>0</v>
      </c>
      <c r="I20" s="19">
        <v>0</v>
      </c>
      <c r="J20" s="20">
        <v>0</v>
      </c>
      <c r="K20" s="19">
        <v>28649.690002896594</v>
      </c>
      <c r="L20" s="20">
        <v>88365.010002797615</v>
      </c>
      <c r="M20" s="19">
        <v>4432.01</v>
      </c>
      <c r="N20" s="20">
        <v>6452.7099999999982</v>
      </c>
      <c r="O20" s="19">
        <v>373.99000000000007</v>
      </c>
      <c r="P20" s="20">
        <v>7.6799962500000012</v>
      </c>
      <c r="Q20" s="19">
        <v>15038.970000000001</v>
      </c>
      <c r="R20" s="20">
        <v>6552.8799999999992</v>
      </c>
      <c r="S20" s="19">
        <v>0</v>
      </c>
      <c r="T20" s="20">
        <v>0</v>
      </c>
      <c r="V20" s="23"/>
    </row>
    <row r="21" spans="2:22" x14ac:dyDescent="0.35">
      <c r="B21" s="15" t="s">
        <v>28</v>
      </c>
      <c r="C21" s="16">
        <f t="shared" si="1"/>
        <v>1902105.4905167283</v>
      </c>
      <c r="D21" s="17">
        <f t="shared" si="2"/>
        <v>1528559.8091385688</v>
      </c>
      <c r="E21" s="16">
        <v>3648.9681989159048</v>
      </c>
      <c r="F21" s="17">
        <v>240810.59955347414</v>
      </c>
      <c r="G21" s="16">
        <v>78734.046435389726</v>
      </c>
      <c r="H21" s="17">
        <v>25744.188961429587</v>
      </c>
      <c r="I21" s="16">
        <v>0</v>
      </c>
      <c r="J21" s="17">
        <v>0</v>
      </c>
      <c r="K21" s="16">
        <v>385799.98011143599</v>
      </c>
      <c r="L21" s="17">
        <v>870911.88149908825</v>
      </c>
      <c r="M21" s="16">
        <v>2710.0596</v>
      </c>
      <c r="N21" s="17">
        <v>20.269733593970436</v>
      </c>
      <c r="O21" s="16">
        <v>1230936.9403303787</v>
      </c>
      <c r="P21" s="17">
        <v>327114.49060638505</v>
      </c>
      <c r="Q21" s="16">
        <v>200275.49584060782</v>
      </c>
      <c r="R21" s="17">
        <v>63958.378784597633</v>
      </c>
      <c r="S21" s="16">
        <v>0</v>
      </c>
      <c r="T21" s="17">
        <v>0</v>
      </c>
      <c r="V21" s="24"/>
    </row>
    <row r="22" spans="2:22" x14ac:dyDescent="0.35">
      <c r="B22" s="18" t="s">
        <v>29</v>
      </c>
      <c r="C22" s="19">
        <f t="shared" si="1"/>
        <v>44620.615262572042</v>
      </c>
      <c r="D22" s="20">
        <f t="shared" si="2"/>
        <v>8775.8896018361775</v>
      </c>
      <c r="E22" s="19">
        <v>2283.8867499808844</v>
      </c>
      <c r="F22" s="20">
        <v>2319.3485457403904</v>
      </c>
      <c r="G22" s="19">
        <v>0</v>
      </c>
      <c r="H22" s="20">
        <v>0</v>
      </c>
      <c r="I22" s="19">
        <v>0</v>
      </c>
      <c r="J22" s="20">
        <v>0</v>
      </c>
      <c r="K22" s="19">
        <v>5169.8558400000002</v>
      </c>
      <c r="L22" s="20">
        <v>1010.5275955654686</v>
      </c>
      <c r="M22" s="19">
        <v>0</v>
      </c>
      <c r="N22" s="20">
        <v>0</v>
      </c>
      <c r="O22" s="19">
        <v>0</v>
      </c>
      <c r="P22" s="20">
        <v>0</v>
      </c>
      <c r="Q22" s="19">
        <v>37166.872672591162</v>
      </c>
      <c r="R22" s="20">
        <v>5446.0134605303174</v>
      </c>
      <c r="S22" s="19">
        <v>0</v>
      </c>
      <c r="T22" s="20">
        <v>0</v>
      </c>
    </row>
    <row r="23" spans="2:22" x14ac:dyDescent="0.35">
      <c r="B23" s="15" t="s">
        <v>30</v>
      </c>
      <c r="C23" s="16">
        <f t="shared" si="1"/>
        <v>1805240.0056651128</v>
      </c>
      <c r="D23" s="17">
        <f t="shared" si="2"/>
        <v>1328120.4605330764</v>
      </c>
      <c r="E23" s="16">
        <v>3125.8581874340916</v>
      </c>
      <c r="F23" s="17">
        <v>279858.27755593986</v>
      </c>
      <c r="G23" s="16">
        <v>39399.670796153267</v>
      </c>
      <c r="H23" s="17">
        <v>8684.785087777509</v>
      </c>
      <c r="I23" s="16">
        <v>0</v>
      </c>
      <c r="J23" s="17">
        <v>0</v>
      </c>
      <c r="K23" s="16">
        <v>0</v>
      </c>
      <c r="L23" s="17">
        <v>99924.177055609602</v>
      </c>
      <c r="M23" s="16">
        <v>0</v>
      </c>
      <c r="N23" s="17">
        <v>0</v>
      </c>
      <c r="O23" s="16">
        <v>1685017.2996400697</v>
      </c>
      <c r="P23" s="17">
        <v>920475.66102947295</v>
      </c>
      <c r="Q23" s="16">
        <v>77697.177041455667</v>
      </c>
      <c r="R23" s="17">
        <v>19177.559804276571</v>
      </c>
      <c r="S23" s="16">
        <v>0</v>
      </c>
      <c r="T23" s="17">
        <v>0</v>
      </c>
    </row>
    <row r="24" spans="2:22" x14ac:dyDescent="0.35">
      <c r="B24" s="18" t="s">
        <v>31</v>
      </c>
      <c r="C24" s="19">
        <f t="shared" si="1"/>
        <v>286434.801712421</v>
      </c>
      <c r="D24" s="20">
        <f t="shared" si="2"/>
        <v>285153.26915988885</v>
      </c>
      <c r="E24" s="19">
        <v>0</v>
      </c>
      <c r="F24" s="20">
        <v>32167.844555809974</v>
      </c>
      <c r="G24" s="19">
        <v>15503.658119143038</v>
      </c>
      <c r="H24" s="20">
        <v>2037.3196331123513</v>
      </c>
      <c r="I24" s="19">
        <v>8573.6337534246595</v>
      </c>
      <c r="J24" s="20">
        <v>1888.9947286972113</v>
      </c>
      <c r="K24" s="19">
        <v>32142.857142857141</v>
      </c>
      <c r="L24" s="20">
        <v>153854.45529943358</v>
      </c>
      <c r="M24" s="19">
        <v>6135.9047</v>
      </c>
      <c r="N24" s="20">
        <v>1285.4720199999999</v>
      </c>
      <c r="O24" s="19">
        <v>74875.107465031077</v>
      </c>
      <c r="P24" s="20">
        <v>67641.350351047106</v>
      </c>
      <c r="Q24" s="19">
        <v>149203.64053196512</v>
      </c>
      <c r="R24" s="20">
        <v>26277.832571788611</v>
      </c>
      <c r="S24" s="19">
        <v>0</v>
      </c>
      <c r="T24" s="20">
        <v>0</v>
      </c>
    </row>
    <row r="25" spans="2:22" s="22" customFormat="1" x14ac:dyDescent="0.35">
      <c r="B25" s="15" t="s">
        <v>32</v>
      </c>
      <c r="C25" s="16">
        <f t="shared" si="1"/>
        <v>512975.94590863853</v>
      </c>
      <c r="D25" s="17">
        <f t="shared" si="2"/>
        <v>610203.62223338732</v>
      </c>
      <c r="E25" s="16">
        <v>3570.0979766386208</v>
      </c>
      <c r="F25" s="17">
        <v>30027.557364537359</v>
      </c>
      <c r="G25" s="16">
        <v>30053.777700000002</v>
      </c>
      <c r="H25" s="17">
        <v>7252.5465499999991</v>
      </c>
      <c r="I25" s="16">
        <v>0</v>
      </c>
      <c r="J25" s="17">
        <v>0</v>
      </c>
      <c r="K25" s="16">
        <v>10548.082119999999</v>
      </c>
      <c r="L25" s="17">
        <v>410.83265</v>
      </c>
      <c r="M25" s="16">
        <v>154195.33484999998</v>
      </c>
      <c r="N25" s="17">
        <v>173599.35763999997</v>
      </c>
      <c r="O25" s="16">
        <v>273830.71814999997</v>
      </c>
      <c r="P25" s="17">
        <v>385407.72065374994</v>
      </c>
      <c r="Q25" s="16">
        <v>40777.935111999999</v>
      </c>
      <c r="R25" s="17">
        <v>13505.607375099999</v>
      </c>
      <c r="S25" s="16">
        <v>0</v>
      </c>
      <c r="T25" s="17">
        <v>0</v>
      </c>
    </row>
    <row r="26" spans="2:22" x14ac:dyDescent="0.35">
      <c r="B26" s="18" t="s">
        <v>33</v>
      </c>
      <c r="C26" s="19">
        <f t="shared" si="1"/>
        <v>316338.96449216665</v>
      </c>
      <c r="D26" s="20">
        <f t="shared" si="2"/>
        <v>64668</v>
      </c>
      <c r="E26" s="19">
        <v>34491.13009216667</v>
      </c>
      <c r="F26" s="20">
        <v>15317</v>
      </c>
      <c r="G26" s="19">
        <v>0</v>
      </c>
      <c r="H26" s="20">
        <v>0</v>
      </c>
      <c r="I26" s="19">
        <v>0</v>
      </c>
      <c r="J26" s="20">
        <v>0</v>
      </c>
      <c r="K26" s="19">
        <v>5875</v>
      </c>
      <c r="L26" s="20">
        <v>500</v>
      </c>
      <c r="M26" s="19">
        <v>0</v>
      </c>
      <c r="N26" s="20">
        <v>0</v>
      </c>
      <c r="O26" s="19">
        <v>186530.83439999996</v>
      </c>
      <c r="P26" s="20">
        <v>8675</v>
      </c>
      <c r="Q26" s="19">
        <v>89442</v>
      </c>
      <c r="R26" s="20">
        <v>40176</v>
      </c>
      <c r="S26" s="19">
        <v>0</v>
      </c>
      <c r="T26" s="20">
        <v>0</v>
      </c>
    </row>
    <row r="27" spans="2:22" x14ac:dyDescent="0.35">
      <c r="B27" s="15" t="s">
        <v>34</v>
      </c>
      <c r="C27" s="16">
        <f t="shared" si="1"/>
        <v>0</v>
      </c>
      <c r="D27" s="17">
        <f t="shared" si="2"/>
        <v>0</v>
      </c>
      <c r="E27" s="16">
        <v>0</v>
      </c>
      <c r="F27" s="17">
        <v>0</v>
      </c>
      <c r="G27" s="16">
        <v>0</v>
      </c>
      <c r="H27" s="17">
        <v>0</v>
      </c>
      <c r="I27" s="16">
        <v>0</v>
      </c>
      <c r="J27" s="17">
        <v>0</v>
      </c>
      <c r="K27" s="16">
        <v>0</v>
      </c>
      <c r="L27" s="17">
        <v>0</v>
      </c>
      <c r="M27" s="16">
        <v>0</v>
      </c>
      <c r="N27" s="17">
        <v>0</v>
      </c>
      <c r="O27" s="16">
        <v>0</v>
      </c>
      <c r="P27" s="17">
        <v>0</v>
      </c>
      <c r="Q27" s="16">
        <v>0</v>
      </c>
      <c r="R27" s="17">
        <v>0</v>
      </c>
      <c r="S27" s="16">
        <v>0</v>
      </c>
      <c r="T27" s="17">
        <v>0</v>
      </c>
    </row>
    <row r="28" spans="2:22" s="22" customFormat="1" x14ac:dyDescent="0.35">
      <c r="B28" s="18" t="s">
        <v>35</v>
      </c>
      <c r="C28" s="19">
        <f t="shared" si="1"/>
        <v>215007.26512261512</v>
      </c>
      <c r="D28" s="20">
        <f t="shared" si="2"/>
        <v>100455.12705204145</v>
      </c>
      <c r="E28" s="19">
        <v>2956.172644615142</v>
      </c>
      <c r="F28" s="20">
        <v>31739.474153041454</v>
      </c>
      <c r="G28" s="19">
        <v>40369.158260000004</v>
      </c>
      <c r="H28" s="20">
        <v>7396.8897300000008</v>
      </c>
      <c r="I28" s="19">
        <v>0</v>
      </c>
      <c r="J28" s="20">
        <v>0</v>
      </c>
      <c r="K28" s="19">
        <v>156961.47289999999</v>
      </c>
      <c r="L28" s="20">
        <v>57904.794459999997</v>
      </c>
      <c r="M28" s="19">
        <v>0</v>
      </c>
      <c r="N28" s="20">
        <v>0</v>
      </c>
      <c r="O28" s="19">
        <v>0</v>
      </c>
      <c r="P28" s="20">
        <v>0</v>
      </c>
      <c r="Q28" s="19">
        <v>14720.461317999998</v>
      </c>
      <c r="R28" s="20">
        <v>3413.9687090000002</v>
      </c>
      <c r="S28" s="19">
        <v>0</v>
      </c>
      <c r="T28" s="20">
        <v>0</v>
      </c>
    </row>
    <row r="29" spans="2:22" s="22" customFormat="1" x14ac:dyDescent="0.35">
      <c r="B29" s="15" t="s">
        <v>36</v>
      </c>
      <c r="C29" s="16">
        <f t="shared" si="1"/>
        <v>465823.15596940008</v>
      </c>
      <c r="D29" s="17">
        <f t="shared" si="2"/>
        <v>201720.54193169071</v>
      </c>
      <c r="E29" s="16">
        <v>0</v>
      </c>
      <c r="F29" s="17">
        <v>33655.306987299889</v>
      </c>
      <c r="G29" s="16">
        <v>0</v>
      </c>
      <c r="H29" s="17">
        <v>0</v>
      </c>
      <c r="I29" s="16">
        <v>0</v>
      </c>
      <c r="J29" s="17">
        <v>0</v>
      </c>
      <c r="K29" s="16">
        <v>0</v>
      </c>
      <c r="L29" s="17">
        <v>0</v>
      </c>
      <c r="M29" s="16">
        <v>48686.479999999996</v>
      </c>
      <c r="N29" s="17">
        <v>14586.92</v>
      </c>
      <c r="O29" s="16">
        <v>0</v>
      </c>
      <c r="P29" s="17">
        <v>135754.25234080822</v>
      </c>
      <c r="Q29" s="16">
        <v>417136.67596940009</v>
      </c>
      <c r="R29" s="17">
        <v>17724.062603582595</v>
      </c>
      <c r="S29" s="16">
        <v>0</v>
      </c>
      <c r="T29" s="17">
        <v>0</v>
      </c>
    </row>
    <row r="30" spans="2:22" x14ac:dyDescent="0.35">
      <c r="B30" s="18" t="s">
        <v>37</v>
      </c>
      <c r="C30" s="19">
        <f t="shared" si="1"/>
        <v>92014.185976522276</v>
      </c>
      <c r="D30" s="20">
        <f t="shared" si="2"/>
        <v>17303.985895989674</v>
      </c>
      <c r="E30" s="19">
        <v>0</v>
      </c>
      <c r="F30" s="20">
        <v>0</v>
      </c>
      <c r="G30" s="19">
        <v>12829.371939550807</v>
      </c>
      <c r="H30" s="20">
        <v>1680.7422098250145</v>
      </c>
      <c r="I30" s="19">
        <v>0</v>
      </c>
      <c r="J30" s="20">
        <v>0</v>
      </c>
      <c r="K30" s="19">
        <v>0</v>
      </c>
      <c r="L30" s="20">
        <v>0</v>
      </c>
      <c r="M30" s="19">
        <v>0</v>
      </c>
      <c r="N30" s="20">
        <v>0</v>
      </c>
      <c r="O30" s="19">
        <v>167.74</v>
      </c>
      <c r="P30" s="20">
        <v>12.879855780821918</v>
      </c>
      <c r="Q30" s="19">
        <v>79017.074036971477</v>
      </c>
      <c r="R30" s="20">
        <v>15610.363830383836</v>
      </c>
      <c r="S30" s="19">
        <v>9971</v>
      </c>
      <c r="T30" s="20">
        <v>16652</v>
      </c>
    </row>
    <row r="31" spans="2:22" x14ac:dyDescent="0.35">
      <c r="B31" s="15" t="s">
        <v>38</v>
      </c>
      <c r="C31" s="16">
        <f t="shared" si="1"/>
        <v>25761.338874912566</v>
      </c>
      <c r="D31" s="17">
        <f t="shared" si="2"/>
        <v>30912.640438643568</v>
      </c>
      <c r="E31" s="16">
        <v>2402.1246043690644</v>
      </c>
      <c r="F31" s="17">
        <v>21697.117907866417</v>
      </c>
      <c r="G31" s="16">
        <v>21464.328204265439</v>
      </c>
      <c r="H31" s="17">
        <v>8414.2847452294081</v>
      </c>
      <c r="I31" s="16">
        <v>0</v>
      </c>
      <c r="J31" s="17">
        <v>0</v>
      </c>
      <c r="K31" s="16">
        <v>0</v>
      </c>
      <c r="L31" s="17">
        <v>0</v>
      </c>
      <c r="M31" s="16">
        <v>0</v>
      </c>
      <c r="N31" s="17">
        <v>0</v>
      </c>
      <c r="O31" s="16">
        <v>0</v>
      </c>
      <c r="P31" s="17">
        <v>0</v>
      </c>
      <c r="Q31" s="16">
        <v>1894.8860662780639</v>
      </c>
      <c r="R31" s="17">
        <v>801.23778554774208</v>
      </c>
      <c r="S31" s="16">
        <v>0</v>
      </c>
      <c r="T31" s="17">
        <v>0</v>
      </c>
    </row>
    <row r="32" spans="2:22" ht="15" thickBot="1" x14ac:dyDescent="0.4">
      <c r="B32" s="25" t="s">
        <v>39</v>
      </c>
      <c r="C32" s="26">
        <f t="shared" si="1"/>
        <v>265942.76749698195</v>
      </c>
      <c r="D32" s="27">
        <f t="shared" si="2"/>
        <v>39164.339135752052</v>
      </c>
      <c r="E32" s="26">
        <v>1792.1325652614282</v>
      </c>
      <c r="F32" s="27">
        <v>20960.319925627598</v>
      </c>
      <c r="G32" s="26">
        <v>2501.5908462211369</v>
      </c>
      <c r="H32" s="27">
        <v>589.07603260379392</v>
      </c>
      <c r="I32" s="26">
        <v>0</v>
      </c>
      <c r="J32" s="27">
        <v>0</v>
      </c>
      <c r="K32" s="26">
        <v>0</v>
      </c>
      <c r="L32" s="27">
        <v>0</v>
      </c>
      <c r="M32" s="26">
        <v>103158.99965118075</v>
      </c>
      <c r="N32" s="27">
        <v>5689.2554673742761</v>
      </c>
      <c r="O32" s="26">
        <v>103652.67147</v>
      </c>
      <c r="P32" s="27">
        <v>3641.5522699999997</v>
      </c>
      <c r="Q32" s="26">
        <v>54837.372964318631</v>
      </c>
      <c r="R32" s="27">
        <v>8284.1354401463832</v>
      </c>
      <c r="S32" s="26">
        <v>0</v>
      </c>
      <c r="T32" s="27">
        <v>0</v>
      </c>
    </row>
    <row r="33" spans="2:18" x14ac:dyDescent="0.35">
      <c r="B33" s="28"/>
      <c r="C33" s="29"/>
      <c r="D33" s="2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0"/>
      <c r="R33" s="4"/>
    </row>
    <row r="34" spans="2:18" x14ac:dyDescent="0.35">
      <c r="B34" s="31" t="s">
        <v>40</v>
      </c>
      <c r="C34" s="32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0"/>
      <c r="R34" s="4"/>
    </row>
    <row r="35" spans="2:18" x14ac:dyDescent="0.3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0"/>
      <c r="R35" s="4"/>
    </row>
    <row r="36" spans="2:18" x14ac:dyDescent="0.35">
      <c r="B36" s="4" t="s">
        <v>42</v>
      </c>
      <c r="C36" s="33"/>
      <c r="D36" s="33"/>
      <c r="E36" s="4"/>
      <c r="F36" s="4"/>
      <c r="G36" s="4"/>
      <c r="H36" s="4"/>
      <c r="I36" s="34"/>
      <c r="J36" s="34"/>
      <c r="K36" s="4"/>
      <c r="L36" s="4"/>
      <c r="M36" s="4"/>
      <c r="N36" s="4"/>
      <c r="O36" s="4"/>
      <c r="P36" s="4"/>
      <c r="Q36" s="30"/>
      <c r="R36" s="4"/>
    </row>
    <row r="37" spans="2:18" x14ac:dyDescent="0.3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44</v>
      </c>
      <c r="C38" s="33"/>
      <c r="D38" s="3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45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8" x14ac:dyDescent="0.35">
      <c r="B40" s="4" t="s">
        <v>46</v>
      </c>
      <c r="C40" s="35"/>
      <c r="D40" s="35"/>
      <c r="E40" s="36"/>
      <c r="F40" s="35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5"/>
    </row>
    <row r="41" spans="2:18" x14ac:dyDescent="0.35">
      <c r="C41" s="38"/>
      <c r="D41" s="33"/>
      <c r="E41" s="36"/>
      <c r="F41" s="4"/>
      <c r="G41" s="4"/>
      <c r="H41" s="4"/>
      <c r="I41" s="36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39"/>
      <c r="C42" s="33"/>
      <c r="D42" s="33"/>
      <c r="E42" s="36"/>
      <c r="F42" s="4"/>
      <c r="G42" s="4"/>
      <c r="H42" s="4"/>
      <c r="I42" s="36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39"/>
      <c r="C43" s="33"/>
      <c r="D43" s="33"/>
      <c r="E43" s="36"/>
      <c r="F43" s="4"/>
      <c r="G43" s="4"/>
      <c r="H43" s="4"/>
      <c r="I43" s="36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39"/>
      <c r="C44" s="40"/>
      <c r="D44" s="33"/>
      <c r="E44" s="3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12.75" customHeight="1" x14ac:dyDescent="0.35">
      <c r="B45" s="39"/>
      <c r="C45" s="40"/>
      <c r="D45" s="33"/>
      <c r="E45" s="3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8" ht="21" customHeight="1" x14ac:dyDescent="0.35">
      <c r="B46" s="39"/>
      <c r="C46" s="40"/>
      <c r="D46" s="33"/>
      <c r="E46" s="3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8" ht="14.25" customHeight="1" x14ac:dyDescent="0.35">
      <c r="B47" s="39"/>
      <c r="C47" s="41"/>
      <c r="D47" s="33"/>
      <c r="E47" s="36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8" ht="14.25" customHeight="1" x14ac:dyDescent="0.35">
      <c r="B48" s="40"/>
      <c r="C48" s="40"/>
      <c r="D48" s="33"/>
      <c r="E48" s="36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ht="14.25" customHeight="1" x14ac:dyDescent="0.35">
      <c r="B49" s="40"/>
      <c r="C49" s="40"/>
      <c r="D49" s="33"/>
      <c r="E49" s="36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35">
      <c r="B50" s="4"/>
      <c r="C50" s="33"/>
      <c r="D50" s="33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1"/>
      <c r="C51" s="33"/>
      <c r="D51" s="33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24"/>
      <c r="D52" s="33"/>
      <c r="E52" s="36"/>
      <c r="F52" s="34"/>
      <c r="G52" s="34"/>
      <c r="H52" s="34"/>
      <c r="I52" s="34"/>
      <c r="J52" s="34"/>
      <c r="K52" s="24"/>
      <c r="L52" s="24"/>
      <c r="M52" s="24"/>
      <c r="N52" s="24"/>
      <c r="O52" s="24"/>
      <c r="P52" s="24"/>
      <c r="Q52" s="24"/>
    </row>
    <row r="53" spans="2:17" x14ac:dyDescent="0.35">
      <c r="B53" s="4"/>
      <c r="C53" s="24"/>
      <c r="D53" s="33"/>
      <c r="E53" s="36"/>
      <c r="F53" s="34"/>
      <c r="G53" s="34"/>
      <c r="H53" s="34"/>
      <c r="I53" s="34"/>
      <c r="J53" s="34"/>
      <c r="K53" s="24"/>
      <c r="L53" s="24"/>
      <c r="M53" s="24"/>
      <c r="N53" s="24"/>
      <c r="O53" s="24"/>
      <c r="P53" s="24"/>
      <c r="Q53" s="24"/>
    </row>
    <row r="54" spans="2:17" x14ac:dyDescent="0.35">
      <c r="B54" s="4"/>
      <c r="D54" s="33"/>
      <c r="E54" s="36"/>
      <c r="F54" s="4"/>
      <c r="G54" s="4"/>
      <c r="H54" s="4"/>
      <c r="I54" s="4"/>
      <c r="J54" s="4"/>
    </row>
    <row r="55" spans="2:17" x14ac:dyDescent="0.35">
      <c r="B55" s="4"/>
      <c r="D55" s="33"/>
      <c r="E55" s="36"/>
      <c r="F55" s="4"/>
      <c r="G55" s="4"/>
      <c r="H55" s="4"/>
      <c r="I55" s="4"/>
      <c r="J55" s="4"/>
    </row>
    <row r="56" spans="2:17" x14ac:dyDescent="0.35">
      <c r="B56" s="4"/>
      <c r="D56" s="33"/>
      <c r="E56" s="36"/>
      <c r="F56" s="4"/>
      <c r="G56" s="4"/>
      <c r="H56" s="4"/>
      <c r="I56" s="4"/>
      <c r="J56" s="4"/>
    </row>
    <row r="57" spans="2:17" x14ac:dyDescent="0.35">
      <c r="B57" s="4"/>
      <c r="D57" s="33"/>
      <c r="E57" s="36"/>
      <c r="F57" s="4"/>
      <c r="G57" s="4"/>
      <c r="H57" s="4"/>
      <c r="I57" s="4"/>
      <c r="J57" s="4"/>
    </row>
    <row r="58" spans="2:17" x14ac:dyDescent="0.35">
      <c r="B58" s="4"/>
      <c r="D58" s="33"/>
      <c r="E58" s="36"/>
      <c r="F58" s="4"/>
      <c r="G58" s="4"/>
      <c r="H58" s="4"/>
      <c r="I58" s="4"/>
      <c r="J58" s="4"/>
    </row>
    <row r="59" spans="2:17" x14ac:dyDescent="0.35">
      <c r="B59" s="5"/>
      <c r="D59" s="33"/>
      <c r="E59" s="36"/>
      <c r="F59" s="4"/>
      <c r="G59" s="4"/>
      <c r="H59" s="4"/>
      <c r="I59" s="4"/>
      <c r="J59" s="4"/>
    </row>
    <row r="60" spans="2:17" x14ac:dyDescent="0.35">
      <c r="B60" s="43"/>
      <c r="C60" s="33"/>
      <c r="D60" s="33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35"/>
      <c r="C61" s="40"/>
      <c r="D61" s="33"/>
      <c r="E61" s="3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ht="12.75" customHeight="1" x14ac:dyDescent="0.35">
      <c r="B62" s="40"/>
      <c r="C62" s="40"/>
      <c r="D62" s="33"/>
      <c r="E62" s="3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ht="12.75" customHeight="1" x14ac:dyDescent="0.35">
      <c r="B63" s="40"/>
      <c r="C63" s="40"/>
      <c r="D63" s="3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3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 ht="12.75" customHeight="1" x14ac:dyDescent="0.3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ht="12.75" customHeight="1" x14ac:dyDescent="0.3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42" customFormat="1" x14ac:dyDescent="0.35">
      <c r="B81" s="5"/>
    </row>
    <row r="82" spans="2:2" s="42" customFormat="1" x14ac:dyDescent="0.35">
      <c r="B82" s="5"/>
    </row>
    <row r="83" spans="2:2" s="42" customFormat="1" x14ac:dyDescent="0.35">
      <c r="B83" s="5"/>
    </row>
    <row r="84" spans="2:2" s="42" customFormat="1" x14ac:dyDescent="0.35">
      <c r="B84" s="5"/>
    </row>
    <row r="85" spans="2:2" s="42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 2016</vt:lpstr>
      <vt:lpstr>'III Trim 2016'!Área_de_impresión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2019-06-24T19:21:39Z</dcterms:created>
  <dcterms:modified xsi:type="dcterms:W3CDTF">2019-06-24T19:28:36Z</dcterms:modified>
</cp:coreProperties>
</file>